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85.2\1.data\社區整體照顧服務體系計畫\臺東縣衛生局社區整體照顧服務體系107年開始1080826\社區整體照顧服務體系計畫-10703起\7服務情況\112年\112年A單位\雲端-1-A派B案量統計\"/>
    </mc:Choice>
  </mc:AlternateContent>
  <xr:revisionPtr revIDLastSave="0" documentId="8_{24A04539-36C4-4D30-87A7-F18C803F2E94}" xr6:coauthVersionLast="47" xr6:coauthVersionMax="47" xr10:uidLastSave="{00000000-0000-0000-0000-000000000000}"/>
  <bookViews>
    <workbookView xWindow="-120" yWindow="-120" windowWidth="29040" windowHeight="15840" tabRatio="565" activeTab="9" xr2:uid="{00000000-000D-0000-FFFF-FFFF00000000}"/>
  </bookViews>
  <sheets>
    <sheet name="總表" sheetId="20" r:id="rId1"/>
    <sheet name="東美" sheetId="17" r:id="rId2"/>
    <sheet name="東基" sheetId="23" r:id="rId3"/>
    <sheet name="門諾" sheetId="24" r:id="rId4"/>
    <sheet name="紅會" sheetId="25" r:id="rId5"/>
    <sheet name="真善美" sheetId="26" r:id="rId6"/>
    <sheet name="馬偕" sheetId="27" r:id="rId7"/>
    <sheet name="麥子" sheetId="28" r:id="rId8"/>
    <sheet name="晴安" sheetId="29" r:id="rId9"/>
    <sheet name="聖母" sheetId="30" r:id="rId10"/>
    <sheet name="關慈" sheetId="31" r:id="rId11"/>
    <sheet name="蘭嶼" sheetId="32" r:id="rId12"/>
    <sheet name="靈糧堂" sheetId="33" r:id="rId13"/>
  </sheets>
  <definedNames>
    <definedName name="_xlnm._FilterDatabase" localSheetId="1" hidden="1">東美!$A$3:$O$194</definedName>
    <definedName name="_xlnm._FilterDatabase" localSheetId="2" hidden="1">東基!$A$3:$AY$188</definedName>
    <definedName name="_xlnm._FilterDatabase" localSheetId="3" hidden="1">門諾!$A$3:$AA$188</definedName>
    <definedName name="_xlnm._FilterDatabase" localSheetId="4" hidden="1">紅會!$A$3:$O$188</definedName>
    <definedName name="_xlnm._FilterDatabase" localSheetId="5" hidden="1">真善美!$A$3:$O$188</definedName>
    <definedName name="_xlnm._FilterDatabase" localSheetId="6" hidden="1">馬偕!$A$3:$O$188</definedName>
    <definedName name="_xlnm._FilterDatabase" localSheetId="7" hidden="1">麥子!$A$3:$AY$188</definedName>
    <definedName name="_xlnm._FilterDatabase" localSheetId="8" hidden="1">晴安!$A$3:$O$188</definedName>
    <definedName name="_xlnm._FilterDatabase" localSheetId="9" hidden="1">聖母!$A$3:$AY$189</definedName>
    <definedName name="_xlnm._FilterDatabase" localSheetId="0" hidden="1">總表!$A$2:$O$189</definedName>
    <definedName name="_xlnm._FilterDatabase" localSheetId="10" hidden="1">關慈!$A$3:$AM$188</definedName>
    <definedName name="_xlnm._FilterDatabase" localSheetId="11" hidden="1">蘭嶼!$A$3:$O$188</definedName>
    <definedName name="_xlnm._FilterDatabase" localSheetId="12" hidden="1">靈糧堂!$A$3:$AA$188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6" i="27" l="1"/>
  <c r="E96" i="20"/>
  <c r="D96" i="20"/>
  <c r="F96" i="20"/>
  <c r="G96" i="20"/>
  <c r="H96" i="20"/>
  <c r="I96" i="20"/>
  <c r="J96" i="20"/>
  <c r="K96" i="20"/>
  <c r="L96" i="20"/>
  <c r="M96" i="20"/>
  <c r="N96" i="20"/>
  <c r="O96" i="20"/>
  <c r="B96" i="33"/>
  <c r="B96" i="32"/>
  <c r="B96" i="31"/>
  <c r="B96" i="29"/>
  <c r="B96" i="28"/>
  <c r="B96" i="26"/>
  <c r="B96" i="25"/>
  <c r="B96" i="24"/>
  <c r="B96" i="23"/>
  <c r="B98" i="17"/>
  <c r="B96" i="20" l="1"/>
  <c r="L25" i="20"/>
  <c r="I25" i="20"/>
  <c r="L24" i="20"/>
  <c r="I24" i="20"/>
  <c r="B25" i="33"/>
  <c r="O24" i="20" s="1"/>
  <c r="B25" i="32"/>
  <c r="N24" i="20" s="1"/>
  <c r="B25" i="31"/>
  <c r="M24" i="20" s="1"/>
  <c r="B25" i="30"/>
  <c r="B25" i="29"/>
  <c r="K24" i="20" s="1"/>
  <c r="B25" i="28"/>
  <c r="J24" i="20" s="1"/>
  <c r="B25" i="27"/>
  <c r="B25" i="26"/>
  <c r="H24" i="20" s="1"/>
  <c r="B25" i="25"/>
  <c r="G24" i="20" s="1"/>
  <c r="B25" i="24"/>
  <c r="F24" i="20" s="1"/>
  <c r="B25" i="23"/>
  <c r="E24" i="20" s="1"/>
  <c r="B25" i="17"/>
  <c r="D24" i="20" s="1"/>
  <c r="B23" i="33"/>
  <c r="O23" i="20" s="1"/>
  <c r="B24" i="33"/>
  <c r="O25" i="20" s="1"/>
  <c r="B22" i="32"/>
  <c r="N23" i="20" s="1"/>
  <c r="B23" i="32"/>
  <c r="N25" i="20" s="1"/>
  <c r="B23" i="31"/>
  <c r="M23" i="20" s="1"/>
  <c r="B24" i="31"/>
  <c r="M25" i="20" s="1"/>
  <c r="B24" i="30"/>
  <c r="B23" i="30"/>
  <c r="L23" i="20" s="1"/>
  <c r="B23" i="29"/>
  <c r="K23" i="20" s="1"/>
  <c r="B24" i="29"/>
  <c r="K25" i="20" s="1"/>
  <c r="B23" i="28"/>
  <c r="J23" i="20" s="1"/>
  <c r="B24" i="28"/>
  <c r="J25" i="20" s="1"/>
  <c r="B23" i="27"/>
  <c r="I23" i="20" s="1"/>
  <c r="B24" i="27"/>
  <c r="B23" i="26"/>
  <c r="H23" i="20" s="1"/>
  <c r="B24" i="26"/>
  <c r="H25" i="20" s="1"/>
  <c r="B23" i="25"/>
  <c r="B24" i="25"/>
  <c r="G25" i="20" s="1"/>
  <c r="B23" i="24"/>
  <c r="F23" i="20" s="1"/>
  <c r="B24" i="24"/>
  <c r="F25" i="20" s="1"/>
  <c r="B24" i="23"/>
  <c r="E23" i="20" s="1"/>
  <c r="B26" i="23"/>
  <c r="E25" i="20" s="1"/>
  <c r="B42" i="23"/>
  <c r="B23" i="23"/>
  <c r="B179" i="17"/>
  <c r="B157" i="17"/>
  <c r="B158" i="17"/>
  <c r="B124" i="17"/>
  <c r="B85" i="17"/>
  <c r="B87" i="17"/>
  <c r="B60" i="17"/>
  <c r="B24" i="17"/>
  <c r="D23" i="20" s="1"/>
  <c r="B26" i="17"/>
  <c r="D25" i="20" s="1"/>
  <c r="B23" i="17"/>
  <c r="D22" i="20" s="1"/>
  <c r="B177" i="20"/>
  <c r="B155" i="20"/>
  <c r="B156" i="20"/>
  <c r="B122" i="20"/>
  <c r="B85" i="20"/>
  <c r="B58" i="20"/>
  <c r="I75" i="20"/>
  <c r="G23" i="20" l="1"/>
  <c r="B24" i="20"/>
  <c r="B25" i="20"/>
  <c r="B23" i="20"/>
  <c r="B43" i="24"/>
  <c r="F42" i="20" s="1"/>
  <c r="E41" i="20"/>
  <c r="B76" i="29"/>
  <c r="K75" i="20" s="1"/>
  <c r="B77" i="29"/>
  <c r="K76" i="20" s="1"/>
  <c r="B132" i="27"/>
  <c r="B76" i="25"/>
  <c r="G75" i="20" s="1"/>
  <c r="B77" i="25"/>
  <c r="G76" i="20" s="1"/>
  <c r="B76" i="24"/>
  <c r="F75" i="20" s="1"/>
  <c r="B42" i="24"/>
  <c r="F41" i="20" s="1"/>
  <c r="B140" i="23"/>
  <c r="B143" i="17"/>
  <c r="B144" i="17"/>
  <c r="D141" i="20" s="1"/>
  <c r="B84" i="31"/>
  <c r="M83" i="20" s="1"/>
  <c r="B85" i="31"/>
  <c r="M84" i="20" s="1"/>
  <c r="B140" i="33"/>
  <c r="O141" i="20" s="1"/>
  <c r="B141" i="33"/>
  <c r="O142" i="20" s="1"/>
  <c r="B131" i="33"/>
  <c r="B132" i="33"/>
  <c r="B84" i="33"/>
  <c r="O83" i="20" s="1"/>
  <c r="B85" i="33"/>
  <c r="O84" i="20" s="1"/>
  <c r="B76" i="33"/>
  <c r="O75" i="20" s="1"/>
  <c r="B77" i="33"/>
  <c r="O76" i="20" s="1"/>
  <c r="B42" i="33"/>
  <c r="O41" i="20" s="1"/>
  <c r="B43" i="33"/>
  <c r="O42" i="20" s="1"/>
  <c r="B22" i="33"/>
  <c r="O21" i="20" s="1"/>
  <c r="B26" i="33"/>
  <c r="O22" i="20" s="1"/>
  <c r="B140" i="32"/>
  <c r="N141" i="20" s="1"/>
  <c r="B141" i="32"/>
  <c r="N142" i="20" s="1"/>
  <c r="B131" i="32"/>
  <c r="B132" i="32"/>
  <c r="B84" i="32"/>
  <c r="N83" i="20" s="1"/>
  <c r="B85" i="32"/>
  <c r="N84" i="20" s="1"/>
  <c r="B76" i="32"/>
  <c r="N75" i="20" s="1"/>
  <c r="B42" i="32"/>
  <c r="N41" i="20" s="1"/>
  <c r="B43" i="32"/>
  <c r="N42" i="20" s="1"/>
  <c r="B24" i="32"/>
  <c r="N21" i="20" s="1"/>
  <c r="B26" i="32"/>
  <c r="N22" i="20" s="1"/>
  <c r="B140" i="31"/>
  <c r="B141" i="31"/>
  <c r="B131" i="31"/>
  <c r="B132" i="31"/>
  <c r="B76" i="31"/>
  <c r="M75" i="20" s="1"/>
  <c r="B42" i="31"/>
  <c r="M41" i="20" s="1"/>
  <c r="B43" i="31"/>
  <c r="M42" i="20" s="1"/>
  <c r="B22" i="31"/>
  <c r="M21" i="20" s="1"/>
  <c r="B26" i="31"/>
  <c r="M22" i="20" s="1"/>
  <c r="B140" i="30"/>
  <c r="L141" i="20" s="1"/>
  <c r="B141" i="30"/>
  <c r="B131" i="30"/>
  <c r="B132" i="30"/>
  <c r="B84" i="30"/>
  <c r="L83" i="20" s="1"/>
  <c r="B85" i="30"/>
  <c r="L84" i="20" s="1"/>
  <c r="B76" i="30"/>
  <c r="L75" i="20" s="1"/>
  <c r="B42" i="30"/>
  <c r="L41" i="20" s="1"/>
  <c r="B43" i="30"/>
  <c r="L42" i="20" s="1"/>
  <c r="B22" i="30"/>
  <c r="L21" i="20" s="1"/>
  <c r="B26" i="30"/>
  <c r="L22" i="20" s="1"/>
  <c r="B140" i="29"/>
  <c r="K141" i="20" s="1"/>
  <c r="B131" i="29"/>
  <c r="B132" i="29"/>
  <c r="B84" i="29"/>
  <c r="K83" i="20" s="1"/>
  <c r="B85" i="29"/>
  <c r="K84" i="20" s="1"/>
  <c r="B42" i="29"/>
  <c r="K41" i="20" s="1"/>
  <c r="B43" i="29"/>
  <c r="K42" i="20" s="1"/>
  <c r="B22" i="29"/>
  <c r="K21" i="20" s="1"/>
  <c r="B26" i="29"/>
  <c r="K22" i="20" s="1"/>
  <c r="M142" i="20" l="1"/>
  <c r="M141" i="20"/>
  <c r="B140" i="28"/>
  <c r="J141" i="20" s="1"/>
  <c r="B141" i="28"/>
  <c r="B131" i="28"/>
  <c r="B132" i="28"/>
  <c r="B84" i="28"/>
  <c r="J83" i="20" s="1"/>
  <c r="B85" i="28"/>
  <c r="J84" i="20" s="1"/>
  <c r="B76" i="28"/>
  <c r="J75" i="20" s="1"/>
  <c r="B42" i="28"/>
  <c r="J41" i="20" s="1"/>
  <c r="B43" i="28"/>
  <c r="J42" i="20" s="1"/>
  <c r="B22" i="28"/>
  <c r="J21" i="20" s="1"/>
  <c r="B26" i="28"/>
  <c r="J22" i="20" s="1"/>
  <c r="B140" i="27"/>
  <c r="I141" i="20" s="1"/>
  <c r="B131" i="27"/>
  <c r="B84" i="27"/>
  <c r="I83" i="20" s="1"/>
  <c r="B85" i="27"/>
  <c r="I84" i="20" s="1"/>
  <c r="B42" i="27"/>
  <c r="I41" i="20" s="1"/>
  <c r="B43" i="27"/>
  <c r="I42" i="20" s="1"/>
  <c r="B22" i="27"/>
  <c r="I21" i="20" s="1"/>
  <c r="B26" i="27"/>
  <c r="I22" i="20" s="1"/>
  <c r="B140" i="26"/>
  <c r="H141" i="20" s="1"/>
  <c r="B141" i="26"/>
  <c r="B131" i="26"/>
  <c r="B132" i="26"/>
  <c r="B73" i="26"/>
  <c r="H72" i="20" s="1"/>
  <c r="B74" i="26"/>
  <c r="H73" i="20" s="1"/>
  <c r="B75" i="26"/>
  <c r="H74" i="20" s="1"/>
  <c r="B76" i="26"/>
  <c r="H75" i="20" s="1"/>
  <c r="B77" i="26"/>
  <c r="H76" i="20" s="1"/>
  <c r="B78" i="26"/>
  <c r="H77" i="20" s="1"/>
  <c r="B79" i="26"/>
  <c r="H78" i="20" s="1"/>
  <c r="B80" i="26"/>
  <c r="H79" i="20" s="1"/>
  <c r="B81" i="26"/>
  <c r="H80" i="20" s="1"/>
  <c r="B82" i="26"/>
  <c r="H81" i="20" s="1"/>
  <c r="B83" i="26"/>
  <c r="H82" i="20" s="1"/>
  <c r="B84" i="26"/>
  <c r="H83" i="20" s="1"/>
  <c r="B85" i="26"/>
  <c r="H84" i="20" s="1"/>
  <c r="B41" i="26"/>
  <c r="B42" i="26"/>
  <c r="H41" i="20" s="1"/>
  <c r="B43" i="26"/>
  <c r="H42" i="20" s="1"/>
  <c r="B22" i="26" l="1"/>
  <c r="H21" i="20" s="1"/>
  <c r="B26" i="26"/>
  <c r="H22" i="20" s="1"/>
  <c r="B140" i="25"/>
  <c r="B131" i="25"/>
  <c r="G132" i="20" s="1"/>
  <c r="B132" i="25"/>
  <c r="G133" i="20" s="1"/>
  <c r="B84" i="25"/>
  <c r="G83" i="20" s="1"/>
  <c r="B85" i="25"/>
  <c r="G84" i="20" s="1"/>
  <c r="B41" i="25"/>
  <c r="G40" i="20" s="1"/>
  <c r="B42" i="25"/>
  <c r="G41" i="20" s="1"/>
  <c r="B43" i="25"/>
  <c r="G42" i="20" s="1"/>
  <c r="B22" i="25"/>
  <c r="G21" i="20" s="1"/>
  <c r="B26" i="25"/>
  <c r="G22" i="20" s="1"/>
  <c r="B140" i="24"/>
  <c r="F141" i="20" s="1"/>
  <c r="B130" i="24"/>
  <c r="B131" i="24"/>
  <c r="B132" i="24"/>
  <c r="B84" i="24"/>
  <c r="F83" i="20" s="1"/>
  <c r="B85" i="24"/>
  <c r="F84" i="20" s="1"/>
  <c r="B35" i="24"/>
  <c r="F34" i="20" s="1"/>
  <c r="B22" i="24"/>
  <c r="F21" i="20" s="1"/>
  <c r="B26" i="24"/>
  <c r="F22" i="20" s="1"/>
  <c r="B163" i="23"/>
  <c r="B75" i="23"/>
  <c r="E74" i="20" s="1"/>
  <c r="B76" i="23"/>
  <c r="E75" i="20" s="1"/>
  <c r="B77" i="23"/>
  <c r="E76" i="20" s="1"/>
  <c r="B78" i="23"/>
  <c r="E77" i="20" s="1"/>
  <c r="B79" i="23"/>
  <c r="E78" i="20" s="1"/>
  <c r="B80" i="23"/>
  <c r="E79" i="20" s="1"/>
  <c r="B81" i="23"/>
  <c r="E80" i="20" s="1"/>
  <c r="B82" i="23"/>
  <c r="E81" i="20" s="1"/>
  <c r="B83" i="23"/>
  <c r="E82" i="20" s="1"/>
  <c r="B84" i="23"/>
  <c r="E83" i="20" s="1"/>
  <c r="B22" i="23"/>
  <c r="E21" i="20" s="1"/>
  <c r="B134" i="17"/>
  <c r="B135" i="17"/>
  <c r="D83" i="20"/>
  <c r="B86" i="17"/>
  <c r="D84" i="20" s="1"/>
  <c r="B77" i="17"/>
  <c r="D75" i="20" s="1"/>
  <c r="B41" i="17"/>
  <c r="D40" i="20" s="1"/>
  <c r="B42" i="17"/>
  <c r="D41" i="20" s="1"/>
  <c r="B22" i="17"/>
  <c r="D21" i="20" s="1"/>
  <c r="B75" i="20" l="1"/>
  <c r="B21" i="20"/>
  <c r="G142" i="20"/>
  <c r="G141" i="20"/>
  <c r="N132" i="20" l="1"/>
  <c r="M132" i="20"/>
  <c r="L132" i="20"/>
  <c r="I132" i="20"/>
  <c r="H132" i="20"/>
  <c r="F132" i="20"/>
  <c r="D132" i="20"/>
  <c r="B129" i="23"/>
  <c r="B130" i="23"/>
  <c r="B131" i="23"/>
  <c r="E132" i="20" s="1"/>
  <c r="B188" i="33" l="1"/>
  <c r="O192" i="20" s="1"/>
  <c r="B187" i="33"/>
  <c r="O191" i="20" s="1"/>
  <c r="B186" i="33"/>
  <c r="O190" i="20" s="1"/>
  <c r="B185" i="33"/>
  <c r="O189" i="20" s="1"/>
  <c r="B184" i="33"/>
  <c r="O188" i="20" s="1"/>
  <c r="B183" i="33"/>
  <c r="O187" i="20" s="1"/>
  <c r="B182" i="33"/>
  <c r="O186" i="20" s="1"/>
  <c r="B180" i="33"/>
  <c r="O184" i="20" s="1"/>
  <c r="B179" i="33"/>
  <c r="O183" i="20" s="1"/>
  <c r="B178" i="33"/>
  <c r="O182" i="20" s="1"/>
  <c r="B177" i="33"/>
  <c r="O181" i="20" s="1"/>
  <c r="B176" i="33"/>
  <c r="O180" i="20" s="1"/>
  <c r="B175" i="33"/>
  <c r="O179" i="20" s="1"/>
  <c r="B174" i="33"/>
  <c r="O178" i="20" s="1"/>
  <c r="B173" i="33"/>
  <c r="O176" i="20" s="1"/>
  <c r="B172" i="33"/>
  <c r="O175" i="20" s="1"/>
  <c r="B171" i="33"/>
  <c r="O174" i="20" s="1"/>
  <c r="B170" i="33"/>
  <c r="O173" i="20" s="1"/>
  <c r="B169" i="33"/>
  <c r="O172" i="20" s="1"/>
  <c r="B168" i="33"/>
  <c r="O171" i="20" s="1"/>
  <c r="B167" i="33"/>
  <c r="O170" i="20" s="1"/>
  <c r="B166" i="33"/>
  <c r="O169" i="20" s="1"/>
  <c r="B165" i="33"/>
  <c r="O168" i="20" s="1"/>
  <c r="B164" i="33"/>
  <c r="O167" i="20" s="1"/>
  <c r="B163" i="33"/>
  <c r="O166" i="20" s="1"/>
  <c r="B162" i="33"/>
  <c r="O165" i="20" s="1"/>
  <c r="B161" i="33"/>
  <c r="O164" i="20" s="1"/>
  <c r="B160" i="33"/>
  <c r="O163" i="20" s="1"/>
  <c r="B159" i="33"/>
  <c r="O162" i="20" s="1"/>
  <c r="B158" i="33"/>
  <c r="O161" i="20" s="1"/>
  <c r="B157" i="33"/>
  <c r="O160" i="20" s="1"/>
  <c r="B156" i="33"/>
  <c r="O159" i="20" s="1"/>
  <c r="B155" i="33"/>
  <c r="O158" i="20" s="1"/>
  <c r="B154" i="33"/>
  <c r="O157" i="20" s="1"/>
  <c r="B153" i="33"/>
  <c r="O154" i="20" s="1"/>
  <c r="B152" i="33"/>
  <c r="O153" i="20" s="1"/>
  <c r="B151" i="33"/>
  <c r="O152" i="20" s="1"/>
  <c r="B150" i="33"/>
  <c r="O151" i="20" s="1"/>
  <c r="B149" i="33"/>
  <c r="O150" i="20" s="1"/>
  <c r="B148" i="33"/>
  <c r="O149" i="20" s="1"/>
  <c r="B147" i="33"/>
  <c r="O148" i="20" s="1"/>
  <c r="B146" i="33"/>
  <c r="O147" i="20" s="1"/>
  <c r="B145" i="33"/>
  <c r="O146" i="20" s="1"/>
  <c r="B144" i="33"/>
  <c r="O145" i="20" s="1"/>
  <c r="B143" i="33"/>
  <c r="O144" i="20" s="1"/>
  <c r="B142" i="33"/>
  <c r="O143" i="20" s="1"/>
  <c r="B139" i="33"/>
  <c r="O140" i="20" s="1"/>
  <c r="B138" i="33"/>
  <c r="O139" i="20" s="1"/>
  <c r="B137" i="33"/>
  <c r="O138" i="20" s="1"/>
  <c r="B136" i="33"/>
  <c r="O137" i="20" s="1"/>
  <c r="B135" i="33"/>
  <c r="O136" i="20" s="1"/>
  <c r="B134" i="33"/>
  <c r="O135" i="20" s="1"/>
  <c r="B130" i="33"/>
  <c r="O131" i="20" s="1"/>
  <c r="B129" i="33"/>
  <c r="O130" i="20" s="1"/>
  <c r="B128" i="33"/>
  <c r="O129" i="20" s="1"/>
  <c r="B127" i="33"/>
  <c r="O128" i="20" s="1"/>
  <c r="B126" i="33"/>
  <c r="O127" i="20" s="1"/>
  <c r="B125" i="33"/>
  <c r="O126" i="20" s="1"/>
  <c r="B124" i="33"/>
  <c r="O125" i="20" s="1"/>
  <c r="B123" i="33"/>
  <c r="O124" i="20" s="1"/>
  <c r="B121" i="33"/>
  <c r="O121" i="20" s="1"/>
  <c r="B120" i="33"/>
  <c r="O120" i="20" s="1"/>
  <c r="B119" i="33"/>
  <c r="O119" i="20" s="1"/>
  <c r="B118" i="33"/>
  <c r="O118" i="20" s="1"/>
  <c r="B117" i="33"/>
  <c r="O117" i="20" s="1"/>
  <c r="B116" i="33"/>
  <c r="O116" i="20" s="1"/>
  <c r="B115" i="33"/>
  <c r="O115" i="20" s="1"/>
  <c r="B114" i="33"/>
  <c r="O114" i="20" s="1"/>
  <c r="B113" i="33"/>
  <c r="O113" i="20" s="1"/>
  <c r="B112" i="33"/>
  <c r="O112" i="20" s="1"/>
  <c r="B111" i="33"/>
  <c r="O111" i="20" s="1"/>
  <c r="B110" i="33"/>
  <c r="O110" i="20" s="1"/>
  <c r="B109" i="33"/>
  <c r="O109" i="20" s="1"/>
  <c r="B108" i="33"/>
  <c r="O108" i="20" s="1"/>
  <c r="B107" i="33"/>
  <c r="O107" i="20" s="1"/>
  <c r="B106" i="33"/>
  <c r="O106" i="20" s="1"/>
  <c r="B105" i="33"/>
  <c r="O105" i="20" s="1"/>
  <c r="B104" i="33"/>
  <c r="O104" i="20" s="1"/>
  <c r="B103" i="33"/>
  <c r="O103" i="20" s="1"/>
  <c r="B102" i="33"/>
  <c r="O102" i="20" s="1"/>
  <c r="B101" i="33"/>
  <c r="O101" i="20" s="1"/>
  <c r="B100" i="33"/>
  <c r="O100" i="20" s="1"/>
  <c r="B99" i="33"/>
  <c r="O99" i="20" s="1"/>
  <c r="B98" i="33"/>
  <c r="O98" i="20" s="1"/>
  <c r="B97" i="33"/>
  <c r="O97" i="20" s="1"/>
  <c r="B95" i="33"/>
  <c r="O95" i="20" s="1"/>
  <c r="B94" i="33"/>
  <c r="O94" i="20" s="1"/>
  <c r="B93" i="33"/>
  <c r="O93" i="20" s="1"/>
  <c r="B92" i="33"/>
  <c r="O92" i="20" s="1"/>
  <c r="B91" i="33"/>
  <c r="O91" i="20" s="1"/>
  <c r="B90" i="33"/>
  <c r="O90" i="20" s="1"/>
  <c r="B89" i="33"/>
  <c r="O89" i="20" s="1"/>
  <c r="B88" i="33"/>
  <c r="O88" i="20" s="1"/>
  <c r="B87" i="33"/>
  <c r="O87" i="20" s="1"/>
  <c r="B83" i="33"/>
  <c r="O82" i="20" s="1"/>
  <c r="B82" i="33"/>
  <c r="O81" i="20" s="1"/>
  <c r="B81" i="33"/>
  <c r="O80" i="20" s="1"/>
  <c r="B80" i="33"/>
  <c r="O79" i="20" s="1"/>
  <c r="B79" i="33"/>
  <c r="O78" i="20" s="1"/>
  <c r="B78" i="33"/>
  <c r="O77" i="20" s="1"/>
  <c r="B75" i="33"/>
  <c r="O74" i="20" s="1"/>
  <c r="B74" i="33"/>
  <c r="O73" i="20" s="1"/>
  <c r="B73" i="33"/>
  <c r="O72" i="20" s="1"/>
  <c r="B72" i="33"/>
  <c r="O71" i="20" s="1"/>
  <c r="B71" i="33"/>
  <c r="O70" i="20" s="1"/>
  <c r="B70" i="33"/>
  <c r="O69" i="20" s="1"/>
  <c r="B69" i="33"/>
  <c r="O68" i="20" s="1"/>
  <c r="B68" i="33"/>
  <c r="O67" i="20" s="1"/>
  <c r="B67" i="33"/>
  <c r="O66" i="20" s="1"/>
  <c r="B66" i="33"/>
  <c r="O65" i="20" s="1"/>
  <c r="B65" i="33"/>
  <c r="O64" i="20" s="1"/>
  <c r="B64" i="33"/>
  <c r="O63" i="20" s="1"/>
  <c r="B63" i="33"/>
  <c r="O62" i="20" s="1"/>
  <c r="B62" i="33"/>
  <c r="O61" i="20" s="1"/>
  <c r="B61" i="33"/>
  <c r="O60" i="20" s="1"/>
  <c r="B59" i="33"/>
  <c r="O57" i="20" s="1"/>
  <c r="B58" i="33"/>
  <c r="O56" i="20" s="1"/>
  <c r="B57" i="33"/>
  <c r="O55" i="20" s="1"/>
  <c r="B56" i="33"/>
  <c r="O54" i="20" s="1"/>
  <c r="B55" i="33"/>
  <c r="O53" i="20" s="1"/>
  <c r="B54" i="33"/>
  <c r="O52" i="20" s="1"/>
  <c r="B53" i="33"/>
  <c r="O51" i="20" s="1"/>
  <c r="B52" i="33"/>
  <c r="O50" i="20" s="1"/>
  <c r="B51" i="33"/>
  <c r="O49" i="20" s="1"/>
  <c r="B50" i="33"/>
  <c r="O48" i="20" s="1"/>
  <c r="B49" i="33"/>
  <c r="B48" i="33"/>
  <c r="O47" i="20" s="1"/>
  <c r="B47" i="33"/>
  <c r="O46" i="20" s="1"/>
  <c r="B46" i="33"/>
  <c r="O45" i="20" s="1"/>
  <c r="B45" i="33"/>
  <c r="O44" i="20" s="1"/>
  <c r="B41" i="33"/>
  <c r="O40" i="20" s="1"/>
  <c r="B40" i="33"/>
  <c r="O39" i="20" s="1"/>
  <c r="B39" i="33"/>
  <c r="O38" i="20" s="1"/>
  <c r="B38" i="33"/>
  <c r="O37" i="20" s="1"/>
  <c r="B37" i="33"/>
  <c r="O36" i="20" s="1"/>
  <c r="B36" i="33"/>
  <c r="O35" i="20" s="1"/>
  <c r="B35" i="33"/>
  <c r="O34" i="20" s="1"/>
  <c r="B34" i="33"/>
  <c r="O33" i="20" s="1"/>
  <c r="B33" i="33"/>
  <c r="O32" i="20" s="1"/>
  <c r="B32" i="33"/>
  <c r="O31" i="20" s="1"/>
  <c r="B31" i="33"/>
  <c r="O30" i="20" s="1"/>
  <c r="B30" i="33"/>
  <c r="O29" i="20" s="1"/>
  <c r="B29" i="33"/>
  <c r="O28" i="20" s="1"/>
  <c r="B28" i="33"/>
  <c r="O27" i="20" s="1"/>
  <c r="B21" i="33"/>
  <c r="O20" i="20" s="1"/>
  <c r="B20" i="33"/>
  <c r="O19" i="20" s="1"/>
  <c r="B19" i="33"/>
  <c r="O18" i="20" s="1"/>
  <c r="B18" i="33"/>
  <c r="O17" i="20" s="1"/>
  <c r="B17" i="33"/>
  <c r="O16" i="20" s="1"/>
  <c r="B16" i="33"/>
  <c r="O15" i="20" s="1"/>
  <c r="B15" i="33"/>
  <c r="O14" i="20" s="1"/>
  <c r="B14" i="33"/>
  <c r="O13" i="20" s="1"/>
  <c r="B13" i="33"/>
  <c r="O12" i="20" s="1"/>
  <c r="B12" i="33"/>
  <c r="O11" i="20" s="1"/>
  <c r="B11" i="33"/>
  <c r="O10" i="20" s="1"/>
  <c r="B10" i="33"/>
  <c r="O9" i="20" s="1"/>
  <c r="B9" i="33"/>
  <c r="O8" i="20" s="1"/>
  <c r="B8" i="33"/>
  <c r="O7" i="20" s="1"/>
  <c r="B7" i="33"/>
  <c r="O6" i="20" s="1"/>
  <c r="B6" i="33"/>
  <c r="O5" i="20" s="1"/>
  <c r="B5" i="33"/>
  <c r="O4" i="20" s="1"/>
  <c r="B4" i="33"/>
  <c r="O3" i="20" s="1"/>
  <c r="B188" i="32"/>
  <c r="N192" i="20" s="1"/>
  <c r="B187" i="32"/>
  <c r="N191" i="20" s="1"/>
  <c r="B186" i="32"/>
  <c r="N190" i="20" s="1"/>
  <c r="B185" i="32"/>
  <c r="N189" i="20" s="1"/>
  <c r="B184" i="32"/>
  <c r="N188" i="20" s="1"/>
  <c r="B183" i="32"/>
  <c r="N187" i="20" s="1"/>
  <c r="B182" i="32"/>
  <c r="N186" i="20" s="1"/>
  <c r="B180" i="32"/>
  <c r="N184" i="20" s="1"/>
  <c r="B179" i="32"/>
  <c r="N183" i="20" s="1"/>
  <c r="B178" i="32"/>
  <c r="N182" i="20" s="1"/>
  <c r="B177" i="32"/>
  <c r="N181" i="20" s="1"/>
  <c r="B176" i="32"/>
  <c r="N180" i="20" s="1"/>
  <c r="B175" i="32"/>
  <c r="N179" i="20" s="1"/>
  <c r="B174" i="32"/>
  <c r="N178" i="20" s="1"/>
  <c r="B173" i="32"/>
  <c r="N176" i="20" s="1"/>
  <c r="B172" i="32"/>
  <c r="N175" i="20" s="1"/>
  <c r="B171" i="32"/>
  <c r="N174" i="20" s="1"/>
  <c r="B170" i="32"/>
  <c r="N173" i="20" s="1"/>
  <c r="B169" i="32"/>
  <c r="N172" i="20" s="1"/>
  <c r="B168" i="32"/>
  <c r="N171" i="20" s="1"/>
  <c r="B167" i="32"/>
  <c r="N170" i="20" s="1"/>
  <c r="B166" i="32"/>
  <c r="N169" i="20" s="1"/>
  <c r="B165" i="32"/>
  <c r="N168" i="20" s="1"/>
  <c r="B164" i="32"/>
  <c r="N167" i="20" s="1"/>
  <c r="B163" i="32"/>
  <c r="N166" i="20" s="1"/>
  <c r="B162" i="32"/>
  <c r="N165" i="20" s="1"/>
  <c r="B161" i="32"/>
  <c r="N164" i="20" s="1"/>
  <c r="B160" i="32"/>
  <c r="N163" i="20" s="1"/>
  <c r="B159" i="32"/>
  <c r="N162" i="20" s="1"/>
  <c r="B158" i="32"/>
  <c r="N161" i="20" s="1"/>
  <c r="B157" i="32"/>
  <c r="N160" i="20" s="1"/>
  <c r="B156" i="32"/>
  <c r="N159" i="20" s="1"/>
  <c r="B155" i="32"/>
  <c r="N158" i="20" s="1"/>
  <c r="B154" i="32"/>
  <c r="N157" i="20" s="1"/>
  <c r="B153" i="32"/>
  <c r="N154" i="20" s="1"/>
  <c r="B152" i="32"/>
  <c r="N153" i="20" s="1"/>
  <c r="B151" i="32"/>
  <c r="N152" i="20" s="1"/>
  <c r="B150" i="32"/>
  <c r="N151" i="20" s="1"/>
  <c r="B149" i="32"/>
  <c r="N150" i="20" s="1"/>
  <c r="B148" i="32"/>
  <c r="N149" i="20" s="1"/>
  <c r="B147" i="32"/>
  <c r="N148" i="20" s="1"/>
  <c r="B146" i="32"/>
  <c r="N147" i="20" s="1"/>
  <c r="B145" i="32"/>
  <c r="N146" i="20" s="1"/>
  <c r="B144" i="32"/>
  <c r="N145" i="20" s="1"/>
  <c r="B143" i="32"/>
  <c r="N144" i="20" s="1"/>
  <c r="B142" i="32"/>
  <c r="N143" i="20" s="1"/>
  <c r="B139" i="32"/>
  <c r="N140" i="20" s="1"/>
  <c r="B138" i="32"/>
  <c r="N139" i="20" s="1"/>
  <c r="B137" i="32"/>
  <c r="N138" i="20" s="1"/>
  <c r="B136" i="32"/>
  <c r="N137" i="20" s="1"/>
  <c r="B135" i="32"/>
  <c r="N136" i="20" s="1"/>
  <c r="B134" i="32"/>
  <c r="N135" i="20" s="1"/>
  <c r="N133" i="20"/>
  <c r="B130" i="32"/>
  <c r="N131" i="20" s="1"/>
  <c r="B129" i="32"/>
  <c r="N130" i="20" s="1"/>
  <c r="B128" i="32"/>
  <c r="N129" i="20" s="1"/>
  <c r="B127" i="32"/>
  <c r="N128" i="20" s="1"/>
  <c r="B126" i="32"/>
  <c r="N127" i="20" s="1"/>
  <c r="B125" i="32"/>
  <c r="N126" i="20" s="1"/>
  <c r="B124" i="32"/>
  <c r="N125" i="20" s="1"/>
  <c r="B123" i="32"/>
  <c r="N124" i="20" s="1"/>
  <c r="B121" i="32"/>
  <c r="N121" i="20" s="1"/>
  <c r="B120" i="32"/>
  <c r="N120" i="20" s="1"/>
  <c r="B119" i="32"/>
  <c r="N119" i="20" s="1"/>
  <c r="B118" i="32"/>
  <c r="N118" i="20" s="1"/>
  <c r="B117" i="32"/>
  <c r="N117" i="20" s="1"/>
  <c r="B116" i="32"/>
  <c r="N116" i="20" s="1"/>
  <c r="B115" i="32"/>
  <c r="N115" i="20" s="1"/>
  <c r="B114" i="32"/>
  <c r="N114" i="20" s="1"/>
  <c r="B113" i="32"/>
  <c r="N113" i="20" s="1"/>
  <c r="B112" i="32"/>
  <c r="N112" i="20" s="1"/>
  <c r="B111" i="32"/>
  <c r="N111" i="20" s="1"/>
  <c r="B110" i="32"/>
  <c r="N110" i="20" s="1"/>
  <c r="B109" i="32"/>
  <c r="N109" i="20" s="1"/>
  <c r="B108" i="32"/>
  <c r="N108" i="20" s="1"/>
  <c r="B107" i="32"/>
  <c r="N107" i="20" s="1"/>
  <c r="B106" i="32"/>
  <c r="N106" i="20" s="1"/>
  <c r="B105" i="32"/>
  <c r="N105" i="20" s="1"/>
  <c r="B104" i="32"/>
  <c r="N104" i="20" s="1"/>
  <c r="B103" i="32"/>
  <c r="N103" i="20" s="1"/>
  <c r="B102" i="32"/>
  <c r="N102" i="20" s="1"/>
  <c r="B101" i="32"/>
  <c r="N101" i="20" s="1"/>
  <c r="B100" i="32"/>
  <c r="N100" i="20" s="1"/>
  <c r="B99" i="32"/>
  <c r="N99" i="20" s="1"/>
  <c r="B98" i="32"/>
  <c r="N98" i="20" s="1"/>
  <c r="B97" i="32"/>
  <c r="N97" i="20" s="1"/>
  <c r="B95" i="32"/>
  <c r="N95" i="20" s="1"/>
  <c r="B94" i="32"/>
  <c r="N94" i="20" s="1"/>
  <c r="B93" i="32"/>
  <c r="N93" i="20" s="1"/>
  <c r="B92" i="32"/>
  <c r="N92" i="20" s="1"/>
  <c r="B91" i="32"/>
  <c r="N91" i="20" s="1"/>
  <c r="B90" i="32"/>
  <c r="N90" i="20" s="1"/>
  <c r="B89" i="32"/>
  <c r="N89" i="20" s="1"/>
  <c r="B88" i="32"/>
  <c r="N88" i="20" s="1"/>
  <c r="B87" i="32"/>
  <c r="N87" i="20" s="1"/>
  <c r="B83" i="32"/>
  <c r="N82" i="20" s="1"/>
  <c r="B82" i="32"/>
  <c r="N81" i="20" s="1"/>
  <c r="B81" i="32"/>
  <c r="N80" i="20" s="1"/>
  <c r="B80" i="32"/>
  <c r="N79" i="20" s="1"/>
  <c r="B79" i="32"/>
  <c r="N78" i="20" s="1"/>
  <c r="B78" i="32"/>
  <c r="N77" i="20" s="1"/>
  <c r="B77" i="32"/>
  <c r="N76" i="20" s="1"/>
  <c r="B75" i="32"/>
  <c r="N74" i="20" s="1"/>
  <c r="B74" i="32"/>
  <c r="N73" i="20" s="1"/>
  <c r="B73" i="32"/>
  <c r="N72" i="20" s="1"/>
  <c r="B72" i="32"/>
  <c r="N71" i="20" s="1"/>
  <c r="B71" i="32"/>
  <c r="N70" i="20" s="1"/>
  <c r="B70" i="32"/>
  <c r="N69" i="20" s="1"/>
  <c r="B69" i="32"/>
  <c r="N68" i="20" s="1"/>
  <c r="B68" i="32"/>
  <c r="N67" i="20" s="1"/>
  <c r="B67" i="32"/>
  <c r="N66" i="20" s="1"/>
  <c r="B66" i="32"/>
  <c r="N65" i="20" s="1"/>
  <c r="B65" i="32"/>
  <c r="N64" i="20" s="1"/>
  <c r="B64" i="32"/>
  <c r="N63" i="20" s="1"/>
  <c r="B63" i="32"/>
  <c r="N62" i="20" s="1"/>
  <c r="B62" i="32"/>
  <c r="N61" i="20" s="1"/>
  <c r="B61" i="32"/>
  <c r="N60" i="20" s="1"/>
  <c r="B59" i="32"/>
  <c r="N57" i="20" s="1"/>
  <c r="B58" i="32"/>
  <c r="N56" i="20" s="1"/>
  <c r="B57" i="32"/>
  <c r="N55" i="20" s="1"/>
  <c r="B56" i="32"/>
  <c r="N54" i="20" s="1"/>
  <c r="B55" i="32"/>
  <c r="N53" i="20" s="1"/>
  <c r="B54" i="32"/>
  <c r="N52" i="20" s="1"/>
  <c r="B53" i="32"/>
  <c r="N51" i="20" s="1"/>
  <c r="B52" i="32"/>
  <c r="N50" i="20" s="1"/>
  <c r="B51" i="32"/>
  <c r="N49" i="20" s="1"/>
  <c r="B50" i="32"/>
  <c r="N48" i="20" s="1"/>
  <c r="B49" i="32"/>
  <c r="B48" i="32"/>
  <c r="N47" i="20" s="1"/>
  <c r="B47" i="32"/>
  <c r="N46" i="20" s="1"/>
  <c r="B46" i="32"/>
  <c r="N45" i="20" s="1"/>
  <c r="B45" i="32"/>
  <c r="N44" i="20" s="1"/>
  <c r="B41" i="32"/>
  <c r="N40" i="20" s="1"/>
  <c r="B40" i="32"/>
  <c r="N39" i="20" s="1"/>
  <c r="B39" i="32"/>
  <c r="N38" i="20" s="1"/>
  <c r="B38" i="32"/>
  <c r="N37" i="20" s="1"/>
  <c r="B37" i="32"/>
  <c r="N36" i="20" s="1"/>
  <c r="B36" i="32"/>
  <c r="N35" i="20" s="1"/>
  <c r="B35" i="32"/>
  <c r="N34" i="20" s="1"/>
  <c r="B34" i="32"/>
  <c r="N33" i="20" s="1"/>
  <c r="B33" i="32"/>
  <c r="N32" i="20" s="1"/>
  <c r="B32" i="32"/>
  <c r="N31" i="20" s="1"/>
  <c r="B31" i="32"/>
  <c r="N30" i="20" s="1"/>
  <c r="B30" i="32"/>
  <c r="N29" i="20" s="1"/>
  <c r="B29" i="32"/>
  <c r="N28" i="20" s="1"/>
  <c r="B28" i="32"/>
  <c r="N27" i="20" s="1"/>
  <c r="B21" i="32"/>
  <c r="N20" i="20" s="1"/>
  <c r="B20" i="32"/>
  <c r="N19" i="20" s="1"/>
  <c r="B19" i="32"/>
  <c r="N18" i="20" s="1"/>
  <c r="B18" i="32"/>
  <c r="N17" i="20" s="1"/>
  <c r="B17" i="32"/>
  <c r="N16" i="20" s="1"/>
  <c r="B16" i="32"/>
  <c r="N15" i="20" s="1"/>
  <c r="B15" i="32"/>
  <c r="N14" i="20" s="1"/>
  <c r="B14" i="32"/>
  <c r="N13" i="20" s="1"/>
  <c r="B13" i="32"/>
  <c r="N12" i="20" s="1"/>
  <c r="B12" i="32"/>
  <c r="N11" i="20" s="1"/>
  <c r="B11" i="32"/>
  <c r="N10" i="20" s="1"/>
  <c r="B10" i="32"/>
  <c r="N9" i="20" s="1"/>
  <c r="B9" i="32"/>
  <c r="N8" i="20" s="1"/>
  <c r="B8" i="32"/>
  <c r="N7" i="20" s="1"/>
  <c r="B7" i="32"/>
  <c r="N6" i="20" s="1"/>
  <c r="B6" i="32"/>
  <c r="N5" i="20" s="1"/>
  <c r="B5" i="32"/>
  <c r="N4" i="20" s="1"/>
  <c r="B4" i="32"/>
  <c r="N3" i="20" s="1"/>
  <c r="B188" i="31"/>
  <c r="M192" i="20" s="1"/>
  <c r="B187" i="31"/>
  <c r="M191" i="20" s="1"/>
  <c r="B186" i="31"/>
  <c r="M190" i="20" s="1"/>
  <c r="B185" i="31"/>
  <c r="M189" i="20" s="1"/>
  <c r="B184" i="31"/>
  <c r="M188" i="20" s="1"/>
  <c r="B183" i="31"/>
  <c r="M187" i="20" s="1"/>
  <c r="B182" i="31"/>
  <c r="M186" i="20" s="1"/>
  <c r="B180" i="31"/>
  <c r="M184" i="20" s="1"/>
  <c r="B179" i="31"/>
  <c r="M183" i="20" s="1"/>
  <c r="B178" i="31"/>
  <c r="M182" i="20" s="1"/>
  <c r="B177" i="31"/>
  <c r="M181" i="20" s="1"/>
  <c r="B176" i="31"/>
  <c r="M180" i="20" s="1"/>
  <c r="B175" i="31"/>
  <c r="M179" i="20" s="1"/>
  <c r="B174" i="31"/>
  <c r="M178" i="20" s="1"/>
  <c r="B173" i="31"/>
  <c r="M176" i="20" s="1"/>
  <c r="B172" i="31"/>
  <c r="M175" i="20" s="1"/>
  <c r="B171" i="31"/>
  <c r="M174" i="20" s="1"/>
  <c r="B170" i="31"/>
  <c r="M173" i="20" s="1"/>
  <c r="B169" i="31"/>
  <c r="M172" i="20" s="1"/>
  <c r="B168" i="31"/>
  <c r="M171" i="20" s="1"/>
  <c r="B167" i="31"/>
  <c r="M170" i="20" s="1"/>
  <c r="B166" i="31"/>
  <c r="M169" i="20" s="1"/>
  <c r="B165" i="31"/>
  <c r="M168" i="20" s="1"/>
  <c r="B164" i="31"/>
  <c r="M167" i="20" s="1"/>
  <c r="B163" i="31"/>
  <c r="M166" i="20" s="1"/>
  <c r="B162" i="31"/>
  <c r="M165" i="20" s="1"/>
  <c r="B161" i="31"/>
  <c r="M164" i="20" s="1"/>
  <c r="B160" i="31"/>
  <c r="M163" i="20" s="1"/>
  <c r="B159" i="31"/>
  <c r="M162" i="20" s="1"/>
  <c r="B158" i="31"/>
  <c r="M161" i="20" s="1"/>
  <c r="B157" i="31"/>
  <c r="M160" i="20" s="1"/>
  <c r="B156" i="31"/>
  <c r="M159" i="20" s="1"/>
  <c r="B155" i="31"/>
  <c r="M158" i="20" s="1"/>
  <c r="B154" i="31"/>
  <c r="M157" i="20" s="1"/>
  <c r="B153" i="31"/>
  <c r="M154" i="20" s="1"/>
  <c r="B152" i="31"/>
  <c r="M153" i="20" s="1"/>
  <c r="B151" i="31"/>
  <c r="M152" i="20" s="1"/>
  <c r="B150" i="31"/>
  <c r="M151" i="20" s="1"/>
  <c r="B149" i="31"/>
  <c r="M150" i="20" s="1"/>
  <c r="B148" i="31"/>
  <c r="M149" i="20" s="1"/>
  <c r="B147" i="31"/>
  <c r="M148" i="20" s="1"/>
  <c r="B146" i="31"/>
  <c r="M147" i="20" s="1"/>
  <c r="B145" i="31"/>
  <c r="M146" i="20" s="1"/>
  <c r="B144" i="31"/>
  <c r="M145" i="20" s="1"/>
  <c r="B143" i="31"/>
  <c r="M144" i="20" s="1"/>
  <c r="B142" i="31"/>
  <c r="M143" i="20" s="1"/>
  <c r="B139" i="31"/>
  <c r="M140" i="20" s="1"/>
  <c r="B138" i="31"/>
  <c r="M139" i="20" s="1"/>
  <c r="B137" i="31"/>
  <c r="M138" i="20" s="1"/>
  <c r="B136" i="31"/>
  <c r="M137" i="20" s="1"/>
  <c r="B135" i="31"/>
  <c r="M136" i="20" s="1"/>
  <c r="B134" i="31"/>
  <c r="M135" i="20" s="1"/>
  <c r="M133" i="20"/>
  <c r="B130" i="31"/>
  <c r="M131" i="20" s="1"/>
  <c r="B129" i="31"/>
  <c r="M130" i="20" s="1"/>
  <c r="B128" i="31"/>
  <c r="M129" i="20" s="1"/>
  <c r="B127" i="31"/>
  <c r="M128" i="20" s="1"/>
  <c r="B126" i="31"/>
  <c r="M127" i="20" s="1"/>
  <c r="B125" i="31"/>
  <c r="M126" i="20" s="1"/>
  <c r="B124" i="31"/>
  <c r="M125" i="20" s="1"/>
  <c r="B123" i="31"/>
  <c r="M124" i="20" s="1"/>
  <c r="B121" i="31"/>
  <c r="M121" i="20" s="1"/>
  <c r="B120" i="31"/>
  <c r="M120" i="20" s="1"/>
  <c r="B119" i="31"/>
  <c r="M119" i="20" s="1"/>
  <c r="B118" i="31"/>
  <c r="M118" i="20" s="1"/>
  <c r="B117" i="31"/>
  <c r="M117" i="20" s="1"/>
  <c r="B116" i="31"/>
  <c r="M116" i="20" s="1"/>
  <c r="B115" i="31"/>
  <c r="M115" i="20" s="1"/>
  <c r="B114" i="31"/>
  <c r="M114" i="20" s="1"/>
  <c r="B113" i="31"/>
  <c r="M113" i="20" s="1"/>
  <c r="B112" i="31"/>
  <c r="M112" i="20" s="1"/>
  <c r="B111" i="31"/>
  <c r="M111" i="20" s="1"/>
  <c r="B110" i="31"/>
  <c r="M110" i="20" s="1"/>
  <c r="B109" i="31"/>
  <c r="M109" i="20" s="1"/>
  <c r="B108" i="31"/>
  <c r="M108" i="20" s="1"/>
  <c r="B107" i="31"/>
  <c r="M107" i="20" s="1"/>
  <c r="B106" i="31"/>
  <c r="M106" i="20" s="1"/>
  <c r="B105" i="31"/>
  <c r="M105" i="20" s="1"/>
  <c r="B104" i="31"/>
  <c r="M104" i="20" s="1"/>
  <c r="B103" i="31"/>
  <c r="M103" i="20" s="1"/>
  <c r="B102" i="31"/>
  <c r="M102" i="20" s="1"/>
  <c r="B101" i="31"/>
  <c r="M101" i="20" s="1"/>
  <c r="B100" i="31"/>
  <c r="M100" i="20" s="1"/>
  <c r="B99" i="31"/>
  <c r="M99" i="20" s="1"/>
  <c r="B98" i="31"/>
  <c r="M98" i="20" s="1"/>
  <c r="B97" i="31"/>
  <c r="M97" i="20" s="1"/>
  <c r="B95" i="31"/>
  <c r="M95" i="20" s="1"/>
  <c r="B94" i="31"/>
  <c r="M94" i="20" s="1"/>
  <c r="B93" i="31"/>
  <c r="M93" i="20" s="1"/>
  <c r="B92" i="31"/>
  <c r="M92" i="20" s="1"/>
  <c r="B91" i="31"/>
  <c r="M91" i="20" s="1"/>
  <c r="B90" i="31"/>
  <c r="M90" i="20" s="1"/>
  <c r="B89" i="31"/>
  <c r="M89" i="20" s="1"/>
  <c r="B88" i="31"/>
  <c r="M88" i="20" s="1"/>
  <c r="B87" i="31"/>
  <c r="M87" i="20" s="1"/>
  <c r="B83" i="31"/>
  <c r="M82" i="20" s="1"/>
  <c r="B82" i="31"/>
  <c r="M81" i="20" s="1"/>
  <c r="B81" i="31"/>
  <c r="M80" i="20" s="1"/>
  <c r="B80" i="31"/>
  <c r="M79" i="20" s="1"/>
  <c r="B79" i="31"/>
  <c r="M78" i="20" s="1"/>
  <c r="B78" i="31"/>
  <c r="M77" i="20" s="1"/>
  <c r="B77" i="31"/>
  <c r="M76" i="20" s="1"/>
  <c r="B75" i="31"/>
  <c r="M74" i="20" s="1"/>
  <c r="B74" i="31"/>
  <c r="M73" i="20" s="1"/>
  <c r="B73" i="31"/>
  <c r="M72" i="20" s="1"/>
  <c r="B72" i="31"/>
  <c r="M71" i="20" s="1"/>
  <c r="B71" i="31"/>
  <c r="M70" i="20" s="1"/>
  <c r="B70" i="31"/>
  <c r="M69" i="20" s="1"/>
  <c r="B69" i="31"/>
  <c r="M68" i="20" s="1"/>
  <c r="B68" i="31"/>
  <c r="M67" i="20" s="1"/>
  <c r="B67" i="31"/>
  <c r="M66" i="20" s="1"/>
  <c r="B66" i="31"/>
  <c r="M65" i="20" s="1"/>
  <c r="B65" i="31"/>
  <c r="M64" i="20" s="1"/>
  <c r="B64" i="31"/>
  <c r="M63" i="20" s="1"/>
  <c r="B63" i="31"/>
  <c r="M62" i="20" s="1"/>
  <c r="B62" i="31"/>
  <c r="M61" i="20" s="1"/>
  <c r="B61" i="31"/>
  <c r="M60" i="20" s="1"/>
  <c r="B59" i="31"/>
  <c r="M57" i="20" s="1"/>
  <c r="B58" i="31"/>
  <c r="M56" i="20" s="1"/>
  <c r="B57" i="31"/>
  <c r="M55" i="20" s="1"/>
  <c r="B56" i="31"/>
  <c r="M54" i="20" s="1"/>
  <c r="B55" i="31"/>
  <c r="M53" i="20" s="1"/>
  <c r="B54" i="31"/>
  <c r="M52" i="20" s="1"/>
  <c r="B53" i="31"/>
  <c r="M51" i="20" s="1"/>
  <c r="B52" i="31"/>
  <c r="M50" i="20" s="1"/>
  <c r="B51" i="31"/>
  <c r="M49" i="20" s="1"/>
  <c r="B50" i="31"/>
  <c r="M48" i="20" s="1"/>
  <c r="B49" i="31"/>
  <c r="B48" i="31"/>
  <c r="M47" i="20" s="1"/>
  <c r="B47" i="31"/>
  <c r="M46" i="20" s="1"/>
  <c r="B46" i="31"/>
  <c r="M45" i="20" s="1"/>
  <c r="B45" i="31"/>
  <c r="M44" i="20" s="1"/>
  <c r="B41" i="31"/>
  <c r="M40" i="20" s="1"/>
  <c r="B40" i="31"/>
  <c r="M39" i="20" s="1"/>
  <c r="B39" i="31"/>
  <c r="M38" i="20" s="1"/>
  <c r="B38" i="31"/>
  <c r="M37" i="20" s="1"/>
  <c r="B37" i="31"/>
  <c r="M36" i="20" s="1"/>
  <c r="B36" i="31"/>
  <c r="M35" i="20" s="1"/>
  <c r="B35" i="31"/>
  <c r="M34" i="20" s="1"/>
  <c r="B34" i="31"/>
  <c r="M33" i="20" s="1"/>
  <c r="B33" i="31"/>
  <c r="M32" i="20" s="1"/>
  <c r="B32" i="31"/>
  <c r="M31" i="20" s="1"/>
  <c r="B31" i="31"/>
  <c r="M30" i="20" s="1"/>
  <c r="B30" i="31"/>
  <c r="M29" i="20" s="1"/>
  <c r="B29" i="31"/>
  <c r="M28" i="20" s="1"/>
  <c r="B28" i="31"/>
  <c r="M27" i="20" s="1"/>
  <c r="B21" i="31"/>
  <c r="M20" i="20" s="1"/>
  <c r="B20" i="31"/>
  <c r="M19" i="20" s="1"/>
  <c r="B19" i="31"/>
  <c r="M18" i="20" s="1"/>
  <c r="B18" i="31"/>
  <c r="M17" i="20" s="1"/>
  <c r="B17" i="31"/>
  <c r="M16" i="20" s="1"/>
  <c r="B16" i="31"/>
  <c r="M15" i="20" s="1"/>
  <c r="B15" i="31"/>
  <c r="M14" i="20" s="1"/>
  <c r="B14" i="31"/>
  <c r="M13" i="20" s="1"/>
  <c r="B13" i="31"/>
  <c r="M12" i="20" s="1"/>
  <c r="B12" i="31"/>
  <c r="M11" i="20" s="1"/>
  <c r="B11" i="31"/>
  <c r="M10" i="20" s="1"/>
  <c r="B10" i="31"/>
  <c r="M9" i="20" s="1"/>
  <c r="B9" i="31"/>
  <c r="M8" i="20" s="1"/>
  <c r="B8" i="31"/>
  <c r="M7" i="20" s="1"/>
  <c r="B7" i="31"/>
  <c r="M6" i="20" s="1"/>
  <c r="B6" i="31"/>
  <c r="M5" i="20" s="1"/>
  <c r="B5" i="31"/>
  <c r="M4" i="20" s="1"/>
  <c r="B4" i="31"/>
  <c r="M3" i="20" s="1"/>
  <c r="B189" i="30"/>
  <c r="B188" i="30"/>
  <c r="B187" i="30"/>
  <c r="B186" i="30"/>
  <c r="B185" i="30"/>
  <c r="B184" i="30"/>
  <c r="B183" i="30"/>
  <c r="B181" i="30"/>
  <c r="B180" i="30"/>
  <c r="B179" i="30"/>
  <c r="B178" i="30"/>
  <c r="B177" i="30"/>
  <c r="B176" i="30"/>
  <c r="B175" i="30"/>
  <c r="B174" i="30"/>
  <c r="B173" i="30"/>
  <c r="B172" i="30"/>
  <c r="B171" i="30"/>
  <c r="B170" i="30"/>
  <c r="B169" i="30"/>
  <c r="B168" i="30"/>
  <c r="B167" i="30"/>
  <c r="B166" i="30"/>
  <c r="B165" i="30"/>
  <c r="B164" i="30"/>
  <c r="B163" i="30"/>
  <c r="B162" i="30"/>
  <c r="B161" i="30"/>
  <c r="B160" i="30"/>
  <c r="B159" i="30"/>
  <c r="B158" i="30"/>
  <c r="B157" i="30"/>
  <c r="B156" i="30"/>
  <c r="B155" i="30"/>
  <c r="B153" i="30"/>
  <c r="B152" i="30"/>
  <c r="B151" i="30"/>
  <c r="B150" i="30"/>
  <c r="B149" i="30"/>
  <c r="B148" i="30"/>
  <c r="B147" i="30"/>
  <c r="B146" i="30"/>
  <c r="B145" i="30"/>
  <c r="B144" i="30"/>
  <c r="B143" i="30"/>
  <c r="L147" i="20" s="1"/>
  <c r="B142" i="30"/>
  <c r="B139" i="30"/>
  <c r="B138" i="30"/>
  <c r="B137" i="30"/>
  <c r="B136" i="30"/>
  <c r="B135" i="30"/>
  <c r="B134" i="30"/>
  <c r="B130" i="30"/>
  <c r="B129" i="30"/>
  <c r="B128" i="30"/>
  <c r="B127" i="30"/>
  <c r="B126" i="30"/>
  <c r="B125" i="30"/>
  <c r="B124" i="30"/>
  <c r="B123" i="30"/>
  <c r="B121" i="30"/>
  <c r="B120" i="30"/>
  <c r="B119" i="30"/>
  <c r="B118" i="30"/>
  <c r="B117" i="30"/>
  <c r="B116" i="30"/>
  <c r="B115" i="30"/>
  <c r="B114" i="30"/>
  <c r="B113" i="30"/>
  <c r="B112" i="30"/>
  <c r="B111" i="30"/>
  <c r="B110" i="30"/>
  <c r="B109" i="30"/>
  <c r="B108" i="30"/>
  <c r="B107" i="30"/>
  <c r="B106" i="30"/>
  <c r="B105" i="30"/>
  <c r="B104" i="30"/>
  <c r="B103" i="30"/>
  <c r="B102" i="30"/>
  <c r="B101" i="30"/>
  <c r="B100" i="30"/>
  <c r="B99" i="30"/>
  <c r="B98" i="30"/>
  <c r="B97" i="30"/>
  <c r="B95" i="30"/>
  <c r="B94" i="30"/>
  <c r="B93" i="30"/>
  <c r="B92" i="30"/>
  <c r="B91" i="30"/>
  <c r="B90" i="30"/>
  <c r="B89" i="30"/>
  <c r="B88" i="30"/>
  <c r="B87" i="30"/>
  <c r="B83" i="30"/>
  <c r="L82" i="20" s="1"/>
  <c r="B82" i="30"/>
  <c r="L81" i="20" s="1"/>
  <c r="B81" i="30"/>
  <c r="L80" i="20" s="1"/>
  <c r="B80" i="30"/>
  <c r="B79" i="30"/>
  <c r="L78" i="20" s="1"/>
  <c r="B78" i="30"/>
  <c r="L77" i="20" s="1"/>
  <c r="B77" i="30"/>
  <c r="L76" i="20" s="1"/>
  <c r="B75" i="30"/>
  <c r="L74" i="20" s="1"/>
  <c r="B74" i="30"/>
  <c r="L73" i="20" s="1"/>
  <c r="B73" i="30"/>
  <c r="L72" i="20" s="1"/>
  <c r="B72" i="30"/>
  <c r="L71" i="20" s="1"/>
  <c r="B71" i="30"/>
  <c r="L70" i="20" s="1"/>
  <c r="B70" i="30"/>
  <c r="L69" i="20" s="1"/>
  <c r="B69" i="30"/>
  <c r="L68" i="20" s="1"/>
  <c r="B68" i="30"/>
  <c r="L67" i="20" s="1"/>
  <c r="B67" i="30"/>
  <c r="L66" i="20" s="1"/>
  <c r="B66" i="30"/>
  <c r="L65" i="20" s="1"/>
  <c r="B65" i="30"/>
  <c r="L64" i="20" s="1"/>
  <c r="B64" i="30"/>
  <c r="L63" i="20" s="1"/>
  <c r="B63" i="30"/>
  <c r="L62" i="20" s="1"/>
  <c r="B62" i="30"/>
  <c r="L61" i="20" s="1"/>
  <c r="B61" i="30"/>
  <c r="B59" i="30"/>
  <c r="B58" i="30"/>
  <c r="B57" i="30"/>
  <c r="B56" i="30"/>
  <c r="B55" i="30"/>
  <c r="B54" i="30"/>
  <c r="B53" i="30"/>
  <c r="B52" i="30"/>
  <c r="B51" i="30"/>
  <c r="L49" i="20" s="1"/>
  <c r="B50" i="30"/>
  <c r="B49" i="30"/>
  <c r="B48" i="30"/>
  <c r="B47" i="30"/>
  <c r="B46" i="30"/>
  <c r="B45" i="30"/>
  <c r="B41" i="30"/>
  <c r="B40" i="30"/>
  <c r="B39" i="30"/>
  <c r="B38" i="30"/>
  <c r="B37" i="30"/>
  <c r="B36" i="30"/>
  <c r="B35" i="30"/>
  <c r="L34" i="20" s="1"/>
  <c r="B34" i="30"/>
  <c r="B33" i="30"/>
  <c r="B32" i="30"/>
  <c r="B31" i="30"/>
  <c r="B30" i="30"/>
  <c r="B29" i="30"/>
  <c r="B28" i="30"/>
  <c r="B21" i="30"/>
  <c r="L20" i="20" s="1"/>
  <c r="B20" i="30"/>
  <c r="L19" i="20" s="1"/>
  <c r="B19" i="30"/>
  <c r="L18" i="20" s="1"/>
  <c r="B18" i="30"/>
  <c r="L17" i="20" s="1"/>
  <c r="B17" i="30"/>
  <c r="L16" i="20" s="1"/>
  <c r="B16" i="30"/>
  <c r="L15" i="20" s="1"/>
  <c r="B15" i="30"/>
  <c r="L14" i="20" s="1"/>
  <c r="B14" i="30"/>
  <c r="L13" i="20" s="1"/>
  <c r="B13" i="30"/>
  <c r="L12" i="20" s="1"/>
  <c r="B12" i="30"/>
  <c r="L11" i="20" s="1"/>
  <c r="B11" i="30"/>
  <c r="L10" i="20" s="1"/>
  <c r="B10" i="30"/>
  <c r="L9" i="20" s="1"/>
  <c r="B9" i="30"/>
  <c r="L8" i="20" s="1"/>
  <c r="B8" i="30"/>
  <c r="B7" i="30"/>
  <c r="L6" i="20" s="1"/>
  <c r="B6" i="30"/>
  <c r="L5" i="20" s="1"/>
  <c r="B5" i="30"/>
  <c r="L4" i="20" s="1"/>
  <c r="B4" i="30"/>
  <c r="B188" i="29"/>
  <c r="K192" i="20" s="1"/>
  <c r="B187" i="29"/>
  <c r="K191" i="20" s="1"/>
  <c r="B186" i="29"/>
  <c r="K190" i="20" s="1"/>
  <c r="B185" i="29"/>
  <c r="K189" i="20" s="1"/>
  <c r="B184" i="29"/>
  <c r="K188" i="20" s="1"/>
  <c r="B183" i="29"/>
  <c r="K187" i="20" s="1"/>
  <c r="B182" i="29"/>
  <c r="K186" i="20" s="1"/>
  <c r="B180" i="29"/>
  <c r="K184" i="20" s="1"/>
  <c r="B179" i="29"/>
  <c r="K183" i="20" s="1"/>
  <c r="B178" i="29"/>
  <c r="K182" i="20" s="1"/>
  <c r="B177" i="29"/>
  <c r="K181" i="20" s="1"/>
  <c r="B176" i="29"/>
  <c r="K180" i="20" s="1"/>
  <c r="B175" i="29"/>
  <c r="K179" i="20" s="1"/>
  <c r="B174" i="29"/>
  <c r="K178" i="20" s="1"/>
  <c r="B173" i="29"/>
  <c r="K176" i="20" s="1"/>
  <c r="B172" i="29"/>
  <c r="K175" i="20" s="1"/>
  <c r="B171" i="29"/>
  <c r="K174" i="20" s="1"/>
  <c r="B170" i="29"/>
  <c r="K173" i="20" s="1"/>
  <c r="B169" i="29"/>
  <c r="K172" i="20" s="1"/>
  <c r="B168" i="29"/>
  <c r="K171" i="20" s="1"/>
  <c r="B167" i="29"/>
  <c r="K170" i="20" s="1"/>
  <c r="B166" i="29"/>
  <c r="K169" i="20" s="1"/>
  <c r="B165" i="29"/>
  <c r="K168" i="20" s="1"/>
  <c r="B164" i="29"/>
  <c r="K167" i="20" s="1"/>
  <c r="B163" i="29"/>
  <c r="K166" i="20" s="1"/>
  <c r="B162" i="29"/>
  <c r="K165" i="20" s="1"/>
  <c r="B161" i="29"/>
  <c r="K164" i="20" s="1"/>
  <c r="B160" i="29"/>
  <c r="K163" i="20" s="1"/>
  <c r="B159" i="29"/>
  <c r="K162" i="20" s="1"/>
  <c r="B158" i="29"/>
  <c r="K161" i="20" s="1"/>
  <c r="B157" i="29"/>
  <c r="K160" i="20" s="1"/>
  <c r="B156" i="29"/>
  <c r="K159" i="20" s="1"/>
  <c r="B155" i="29"/>
  <c r="K158" i="20" s="1"/>
  <c r="B154" i="29"/>
  <c r="K157" i="20" s="1"/>
  <c r="B153" i="29"/>
  <c r="K154" i="20" s="1"/>
  <c r="B152" i="29"/>
  <c r="K153" i="20" s="1"/>
  <c r="B151" i="29"/>
  <c r="K152" i="20" s="1"/>
  <c r="B150" i="29"/>
  <c r="K151" i="20" s="1"/>
  <c r="B149" i="29"/>
  <c r="K150" i="20" s="1"/>
  <c r="B148" i="29"/>
  <c r="K149" i="20" s="1"/>
  <c r="B147" i="29"/>
  <c r="K148" i="20" s="1"/>
  <c r="B146" i="29"/>
  <c r="K147" i="20" s="1"/>
  <c r="B145" i="29"/>
  <c r="K146" i="20" s="1"/>
  <c r="B144" i="29"/>
  <c r="K145" i="20" s="1"/>
  <c r="B143" i="29"/>
  <c r="K144" i="20" s="1"/>
  <c r="B142" i="29"/>
  <c r="K143" i="20" s="1"/>
  <c r="B141" i="29"/>
  <c r="B139" i="29"/>
  <c r="K140" i="20" s="1"/>
  <c r="B138" i="29"/>
  <c r="K139" i="20" s="1"/>
  <c r="B137" i="29"/>
  <c r="K138" i="20" s="1"/>
  <c r="B136" i="29"/>
  <c r="K137" i="20" s="1"/>
  <c r="B135" i="29"/>
  <c r="K136" i="20" s="1"/>
  <c r="B134" i="29"/>
  <c r="K135" i="20" s="1"/>
  <c r="B130" i="29"/>
  <c r="K131" i="20" s="1"/>
  <c r="B129" i="29"/>
  <c r="K130" i="20" s="1"/>
  <c r="B128" i="29"/>
  <c r="K129" i="20" s="1"/>
  <c r="B127" i="29"/>
  <c r="K128" i="20" s="1"/>
  <c r="B126" i="29"/>
  <c r="K127" i="20" s="1"/>
  <c r="B125" i="29"/>
  <c r="K126" i="20" s="1"/>
  <c r="B124" i="29"/>
  <c r="K125" i="20" s="1"/>
  <c r="B123" i="29"/>
  <c r="B121" i="29"/>
  <c r="K121" i="20" s="1"/>
  <c r="B120" i="29"/>
  <c r="K120" i="20" s="1"/>
  <c r="B119" i="29"/>
  <c r="K119" i="20" s="1"/>
  <c r="B118" i="29"/>
  <c r="K118" i="20" s="1"/>
  <c r="B117" i="29"/>
  <c r="K117" i="20" s="1"/>
  <c r="B116" i="29"/>
  <c r="K116" i="20" s="1"/>
  <c r="B115" i="29"/>
  <c r="K115" i="20" s="1"/>
  <c r="B114" i="29"/>
  <c r="K114" i="20" s="1"/>
  <c r="B113" i="29"/>
  <c r="K113" i="20" s="1"/>
  <c r="B112" i="29"/>
  <c r="K112" i="20" s="1"/>
  <c r="B111" i="29"/>
  <c r="K111" i="20" s="1"/>
  <c r="B110" i="29"/>
  <c r="K110" i="20" s="1"/>
  <c r="B109" i="29"/>
  <c r="K109" i="20" s="1"/>
  <c r="B108" i="29"/>
  <c r="K108" i="20" s="1"/>
  <c r="B107" i="29"/>
  <c r="K107" i="20" s="1"/>
  <c r="B106" i="29"/>
  <c r="K106" i="20" s="1"/>
  <c r="B105" i="29"/>
  <c r="K105" i="20" s="1"/>
  <c r="B104" i="29"/>
  <c r="K104" i="20" s="1"/>
  <c r="B103" i="29"/>
  <c r="K103" i="20" s="1"/>
  <c r="B102" i="29"/>
  <c r="K102" i="20" s="1"/>
  <c r="B101" i="29"/>
  <c r="K101" i="20" s="1"/>
  <c r="B100" i="29"/>
  <c r="K100" i="20" s="1"/>
  <c r="B99" i="29"/>
  <c r="K99" i="20" s="1"/>
  <c r="B98" i="29"/>
  <c r="K98" i="20" s="1"/>
  <c r="B97" i="29"/>
  <c r="K97" i="20" s="1"/>
  <c r="B95" i="29"/>
  <c r="K95" i="20" s="1"/>
  <c r="B94" i="29"/>
  <c r="K94" i="20" s="1"/>
  <c r="B93" i="29"/>
  <c r="K93" i="20" s="1"/>
  <c r="B92" i="29"/>
  <c r="K92" i="20" s="1"/>
  <c r="B91" i="29"/>
  <c r="K91" i="20" s="1"/>
  <c r="B90" i="29"/>
  <c r="K90" i="20" s="1"/>
  <c r="B89" i="29"/>
  <c r="K89" i="20" s="1"/>
  <c r="B88" i="29"/>
  <c r="K88" i="20" s="1"/>
  <c r="B87" i="29"/>
  <c r="K87" i="20" s="1"/>
  <c r="B83" i="29"/>
  <c r="K82" i="20" s="1"/>
  <c r="B82" i="29"/>
  <c r="K81" i="20" s="1"/>
  <c r="B81" i="29"/>
  <c r="K80" i="20" s="1"/>
  <c r="B80" i="29"/>
  <c r="K79" i="20" s="1"/>
  <c r="B79" i="29"/>
  <c r="K78" i="20" s="1"/>
  <c r="B78" i="29"/>
  <c r="K77" i="20" s="1"/>
  <c r="B75" i="29"/>
  <c r="K74" i="20" s="1"/>
  <c r="B74" i="29"/>
  <c r="K73" i="20" s="1"/>
  <c r="B73" i="29"/>
  <c r="K72" i="20" s="1"/>
  <c r="B72" i="29"/>
  <c r="K71" i="20" s="1"/>
  <c r="B71" i="29"/>
  <c r="K70" i="20" s="1"/>
  <c r="B70" i="29"/>
  <c r="K69" i="20" s="1"/>
  <c r="B69" i="29"/>
  <c r="K68" i="20" s="1"/>
  <c r="B68" i="29"/>
  <c r="K67" i="20" s="1"/>
  <c r="B67" i="29"/>
  <c r="K66" i="20" s="1"/>
  <c r="B66" i="29"/>
  <c r="K65" i="20" s="1"/>
  <c r="B65" i="29"/>
  <c r="K64" i="20" s="1"/>
  <c r="B64" i="29"/>
  <c r="K63" i="20" s="1"/>
  <c r="B63" i="29"/>
  <c r="K62" i="20" s="1"/>
  <c r="B62" i="29"/>
  <c r="K61" i="20" s="1"/>
  <c r="B61" i="29"/>
  <c r="K60" i="20" s="1"/>
  <c r="B59" i="29"/>
  <c r="K57" i="20" s="1"/>
  <c r="B58" i="29"/>
  <c r="K56" i="20" s="1"/>
  <c r="B57" i="29"/>
  <c r="K55" i="20" s="1"/>
  <c r="B56" i="29"/>
  <c r="K54" i="20" s="1"/>
  <c r="B55" i="29"/>
  <c r="K53" i="20" s="1"/>
  <c r="B54" i="29"/>
  <c r="K52" i="20" s="1"/>
  <c r="B53" i="29"/>
  <c r="K51" i="20" s="1"/>
  <c r="B52" i="29"/>
  <c r="K50" i="20" s="1"/>
  <c r="B51" i="29"/>
  <c r="K49" i="20" s="1"/>
  <c r="B50" i="29"/>
  <c r="K48" i="20" s="1"/>
  <c r="B49" i="29"/>
  <c r="B48" i="29"/>
  <c r="K47" i="20" s="1"/>
  <c r="B47" i="29"/>
  <c r="K46" i="20" s="1"/>
  <c r="B46" i="29"/>
  <c r="K45" i="20" s="1"/>
  <c r="B45" i="29"/>
  <c r="K44" i="20" s="1"/>
  <c r="B41" i="29"/>
  <c r="K40" i="20" s="1"/>
  <c r="B40" i="29"/>
  <c r="K39" i="20" s="1"/>
  <c r="B39" i="29"/>
  <c r="K38" i="20" s="1"/>
  <c r="B38" i="29"/>
  <c r="K37" i="20" s="1"/>
  <c r="B37" i="29"/>
  <c r="K36" i="20" s="1"/>
  <c r="B36" i="29"/>
  <c r="K35" i="20" s="1"/>
  <c r="B35" i="29"/>
  <c r="K34" i="20" s="1"/>
  <c r="B34" i="29"/>
  <c r="K33" i="20" s="1"/>
  <c r="B33" i="29"/>
  <c r="K32" i="20" s="1"/>
  <c r="B32" i="29"/>
  <c r="K31" i="20" s="1"/>
  <c r="B31" i="29"/>
  <c r="K30" i="20" s="1"/>
  <c r="B30" i="29"/>
  <c r="K29" i="20" s="1"/>
  <c r="B29" i="29"/>
  <c r="K28" i="20" s="1"/>
  <c r="B28" i="29"/>
  <c r="K27" i="20" s="1"/>
  <c r="B21" i="29"/>
  <c r="K20" i="20" s="1"/>
  <c r="B20" i="29"/>
  <c r="K19" i="20" s="1"/>
  <c r="B19" i="29"/>
  <c r="K18" i="20" s="1"/>
  <c r="B18" i="29"/>
  <c r="K17" i="20" s="1"/>
  <c r="B17" i="29"/>
  <c r="K16" i="20" s="1"/>
  <c r="B16" i="29"/>
  <c r="K15" i="20" s="1"/>
  <c r="B15" i="29"/>
  <c r="K14" i="20" s="1"/>
  <c r="B14" i="29"/>
  <c r="K13" i="20" s="1"/>
  <c r="B13" i="29"/>
  <c r="K12" i="20" s="1"/>
  <c r="B12" i="29"/>
  <c r="K11" i="20" s="1"/>
  <c r="B11" i="29"/>
  <c r="K10" i="20" s="1"/>
  <c r="B10" i="29"/>
  <c r="K9" i="20" s="1"/>
  <c r="B9" i="29"/>
  <c r="K8" i="20" s="1"/>
  <c r="B8" i="29"/>
  <c r="K7" i="20" s="1"/>
  <c r="B7" i="29"/>
  <c r="K6" i="20" s="1"/>
  <c r="B6" i="29"/>
  <c r="K5" i="20" s="1"/>
  <c r="B5" i="29"/>
  <c r="K4" i="20" s="1"/>
  <c r="B4" i="29"/>
  <c r="K3" i="20" s="1"/>
  <c r="B188" i="28"/>
  <c r="J192" i="20" s="1"/>
  <c r="B187" i="28"/>
  <c r="J191" i="20" s="1"/>
  <c r="B186" i="28"/>
  <c r="J190" i="20" s="1"/>
  <c r="B185" i="28"/>
  <c r="J189" i="20" s="1"/>
  <c r="B184" i="28"/>
  <c r="J188" i="20" s="1"/>
  <c r="B183" i="28"/>
  <c r="J187" i="20" s="1"/>
  <c r="B182" i="28"/>
  <c r="J186" i="20" s="1"/>
  <c r="B180" i="28"/>
  <c r="J184" i="20" s="1"/>
  <c r="B179" i="28"/>
  <c r="J183" i="20" s="1"/>
  <c r="B178" i="28"/>
  <c r="J182" i="20" s="1"/>
  <c r="B177" i="28"/>
  <c r="J181" i="20" s="1"/>
  <c r="B176" i="28"/>
  <c r="J180" i="20" s="1"/>
  <c r="B175" i="28"/>
  <c r="J179" i="20" s="1"/>
  <c r="B174" i="28"/>
  <c r="J178" i="20" s="1"/>
  <c r="B173" i="28"/>
  <c r="J176" i="20" s="1"/>
  <c r="B172" i="28"/>
  <c r="J175" i="20" s="1"/>
  <c r="B171" i="28"/>
  <c r="J174" i="20" s="1"/>
  <c r="B170" i="28"/>
  <c r="J173" i="20" s="1"/>
  <c r="B169" i="28"/>
  <c r="J172" i="20" s="1"/>
  <c r="B168" i="28"/>
  <c r="J171" i="20" s="1"/>
  <c r="B167" i="28"/>
  <c r="J170" i="20" s="1"/>
  <c r="B166" i="28"/>
  <c r="J169" i="20" s="1"/>
  <c r="B165" i="28"/>
  <c r="J168" i="20" s="1"/>
  <c r="B164" i="28"/>
  <c r="J167" i="20" s="1"/>
  <c r="B163" i="28"/>
  <c r="J166" i="20" s="1"/>
  <c r="B162" i="28"/>
  <c r="J165" i="20" s="1"/>
  <c r="B161" i="28"/>
  <c r="J164" i="20" s="1"/>
  <c r="B160" i="28"/>
  <c r="J163" i="20" s="1"/>
  <c r="B159" i="28"/>
  <c r="J162" i="20" s="1"/>
  <c r="B158" i="28"/>
  <c r="J161" i="20" s="1"/>
  <c r="B157" i="28"/>
  <c r="J160" i="20" s="1"/>
  <c r="B156" i="28"/>
  <c r="J159" i="20" s="1"/>
  <c r="B155" i="28"/>
  <c r="J158" i="20" s="1"/>
  <c r="B154" i="28"/>
  <c r="J157" i="20" s="1"/>
  <c r="B153" i="28"/>
  <c r="J154" i="20" s="1"/>
  <c r="B152" i="28"/>
  <c r="J153" i="20" s="1"/>
  <c r="B151" i="28"/>
  <c r="J152" i="20" s="1"/>
  <c r="B150" i="28"/>
  <c r="J151" i="20" s="1"/>
  <c r="B149" i="28"/>
  <c r="J150" i="20" s="1"/>
  <c r="B148" i="28"/>
  <c r="J149" i="20" s="1"/>
  <c r="B147" i="28"/>
  <c r="J148" i="20" s="1"/>
  <c r="B146" i="28"/>
  <c r="J147" i="20" s="1"/>
  <c r="B145" i="28"/>
  <c r="J146" i="20" s="1"/>
  <c r="B144" i="28"/>
  <c r="J145" i="20" s="1"/>
  <c r="B143" i="28"/>
  <c r="J144" i="20" s="1"/>
  <c r="B142" i="28"/>
  <c r="J143" i="20" s="1"/>
  <c r="J142" i="20"/>
  <c r="B139" i="28"/>
  <c r="J140" i="20" s="1"/>
  <c r="B138" i="28"/>
  <c r="J139" i="20" s="1"/>
  <c r="B137" i="28"/>
  <c r="J138" i="20" s="1"/>
  <c r="B136" i="28"/>
  <c r="J137" i="20" s="1"/>
  <c r="B135" i="28"/>
  <c r="J136" i="20" s="1"/>
  <c r="B134" i="28"/>
  <c r="J135" i="20" s="1"/>
  <c r="B130" i="28"/>
  <c r="J131" i="20" s="1"/>
  <c r="B129" i="28"/>
  <c r="J130" i="20" s="1"/>
  <c r="B128" i="28"/>
  <c r="J129" i="20" s="1"/>
  <c r="B127" i="28"/>
  <c r="J128" i="20" s="1"/>
  <c r="B126" i="28"/>
  <c r="J127" i="20" s="1"/>
  <c r="B125" i="28"/>
  <c r="J126" i="20" s="1"/>
  <c r="B124" i="28"/>
  <c r="J125" i="20" s="1"/>
  <c r="B123" i="28"/>
  <c r="J124" i="20" s="1"/>
  <c r="B121" i="28"/>
  <c r="J121" i="20" s="1"/>
  <c r="B120" i="28"/>
  <c r="J120" i="20" s="1"/>
  <c r="B119" i="28"/>
  <c r="J119" i="20" s="1"/>
  <c r="B118" i="28"/>
  <c r="J118" i="20" s="1"/>
  <c r="B117" i="28"/>
  <c r="J117" i="20" s="1"/>
  <c r="B116" i="28"/>
  <c r="J116" i="20" s="1"/>
  <c r="B115" i="28"/>
  <c r="J115" i="20" s="1"/>
  <c r="B114" i="28"/>
  <c r="J114" i="20" s="1"/>
  <c r="B113" i="28"/>
  <c r="J113" i="20" s="1"/>
  <c r="B112" i="28"/>
  <c r="J112" i="20" s="1"/>
  <c r="B111" i="28"/>
  <c r="J111" i="20" s="1"/>
  <c r="B110" i="28"/>
  <c r="J110" i="20" s="1"/>
  <c r="B109" i="28"/>
  <c r="J109" i="20" s="1"/>
  <c r="B108" i="28"/>
  <c r="J108" i="20" s="1"/>
  <c r="B107" i="28"/>
  <c r="J107" i="20" s="1"/>
  <c r="B106" i="28"/>
  <c r="J106" i="20" s="1"/>
  <c r="B105" i="28"/>
  <c r="J105" i="20" s="1"/>
  <c r="B104" i="28"/>
  <c r="J104" i="20" s="1"/>
  <c r="B103" i="28"/>
  <c r="J103" i="20" s="1"/>
  <c r="B102" i="28"/>
  <c r="J102" i="20" s="1"/>
  <c r="B101" i="28"/>
  <c r="J101" i="20" s="1"/>
  <c r="B100" i="28"/>
  <c r="J100" i="20" s="1"/>
  <c r="B99" i="28"/>
  <c r="J99" i="20" s="1"/>
  <c r="B98" i="28"/>
  <c r="J98" i="20" s="1"/>
  <c r="B97" i="28"/>
  <c r="J97" i="20" s="1"/>
  <c r="B95" i="28"/>
  <c r="J95" i="20" s="1"/>
  <c r="B94" i="28"/>
  <c r="J94" i="20" s="1"/>
  <c r="B93" i="28"/>
  <c r="J93" i="20" s="1"/>
  <c r="B92" i="28"/>
  <c r="J92" i="20" s="1"/>
  <c r="B91" i="28"/>
  <c r="J91" i="20" s="1"/>
  <c r="B90" i="28"/>
  <c r="J90" i="20" s="1"/>
  <c r="B89" i="28"/>
  <c r="J89" i="20" s="1"/>
  <c r="B88" i="28"/>
  <c r="J88" i="20" s="1"/>
  <c r="B87" i="28"/>
  <c r="J87" i="20" s="1"/>
  <c r="B83" i="28"/>
  <c r="J82" i="20" s="1"/>
  <c r="B82" i="28"/>
  <c r="J81" i="20" s="1"/>
  <c r="B81" i="28"/>
  <c r="J80" i="20" s="1"/>
  <c r="B80" i="28"/>
  <c r="J79" i="20" s="1"/>
  <c r="B79" i="28"/>
  <c r="J78" i="20" s="1"/>
  <c r="B78" i="28"/>
  <c r="J77" i="20" s="1"/>
  <c r="B77" i="28"/>
  <c r="J76" i="20" s="1"/>
  <c r="B75" i="28"/>
  <c r="J74" i="20" s="1"/>
  <c r="B74" i="28"/>
  <c r="J73" i="20" s="1"/>
  <c r="B73" i="28"/>
  <c r="J72" i="20" s="1"/>
  <c r="B72" i="28"/>
  <c r="J71" i="20" s="1"/>
  <c r="B71" i="28"/>
  <c r="J70" i="20" s="1"/>
  <c r="B70" i="28"/>
  <c r="J69" i="20" s="1"/>
  <c r="B69" i="28"/>
  <c r="J68" i="20" s="1"/>
  <c r="B68" i="28"/>
  <c r="J67" i="20" s="1"/>
  <c r="B67" i="28"/>
  <c r="J66" i="20" s="1"/>
  <c r="B66" i="28"/>
  <c r="J65" i="20" s="1"/>
  <c r="B65" i="28"/>
  <c r="J64" i="20" s="1"/>
  <c r="B64" i="28"/>
  <c r="J63" i="20" s="1"/>
  <c r="B63" i="28"/>
  <c r="J62" i="20" s="1"/>
  <c r="B62" i="28"/>
  <c r="J61" i="20" s="1"/>
  <c r="B61" i="28"/>
  <c r="J60" i="20" s="1"/>
  <c r="B59" i="28"/>
  <c r="J57" i="20" s="1"/>
  <c r="B58" i="28"/>
  <c r="J56" i="20" s="1"/>
  <c r="B57" i="28"/>
  <c r="J55" i="20" s="1"/>
  <c r="B56" i="28"/>
  <c r="J54" i="20" s="1"/>
  <c r="B55" i="28"/>
  <c r="J53" i="20" s="1"/>
  <c r="B54" i="28"/>
  <c r="J52" i="20" s="1"/>
  <c r="B53" i="28"/>
  <c r="J51" i="20" s="1"/>
  <c r="B52" i="28"/>
  <c r="J50" i="20" s="1"/>
  <c r="B51" i="28"/>
  <c r="J49" i="20" s="1"/>
  <c r="B50" i="28"/>
  <c r="J48" i="20" s="1"/>
  <c r="B49" i="28"/>
  <c r="B48" i="28"/>
  <c r="J47" i="20" s="1"/>
  <c r="B47" i="28"/>
  <c r="J46" i="20" s="1"/>
  <c r="B46" i="28"/>
  <c r="J45" i="20" s="1"/>
  <c r="B45" i="28"/>
  <c r="J44" i="20" s="1"/>
  <c r="B41" i="28"/>
  <c r="J40" i="20" s="1"/>
  <c r="B40" i="28"/>
  <c r="J39" i="20" s="1"/>
  <c r="B39" i="28"/>
  <c r="J38" i="20" s="1"/>
  <c r="B38" i="28"/>
  <c r="J37" i="20" s="1"/>
  <c r="B37" i="28"/>
  <c r="J36" i="20" s="1"/>
  <c r="B36" i="28"/>
  <c r="J35" i="20" s="1"/>
  <c r="B35" i="28"/>
  <c r="J34" i="20" s="1"/>
  <c r="B34" i="28"/>
  <c r="J33" i="20" s="1"/>
  <c r="B33" i="28"/>
  <c r="J32" i="20" s="1"/>
  <c r="B32" i="28"/>
  <c r="J31" i="20" s="1"/>
  <c r="B31" i="28"/>
  <c r="J30" i="20" s="1"/>
  <c r="B30" i="28"/>
  <c r="J29" i="20" s="1"/>
  <c r="B29" i="28"/>
  <c r="J28" i="20" s="1"/>
  <c r="B28" i="28"/>
  <c r="J27" i="20" s="1"/>
  <c r="B21" i="28"/>
  <c r="J20" i="20" s="1"/>
  <c r="B20" i="28"/>
  <c r="J19" i="20" s="1"/>
  <c r="B19" i="28"/>
  <c r="J18" i="20" s="1"/>
  <c r="B18" i="28"/>
  <c r="J17" i="20" s="1"/>
  <c r="B17" i="28"/>
  <c r="J16" i="20" s="1"/>
  <c r="B16" i="28"/>
  <c r="J15" i="20" s="1"/>
  <c r="B15" i="28"/>
  <c r="J14" i="20" s="1"/>
  <c r="B14" i="28"/>
  <c r="J13" i="20" s="1"/>
  <c r="B13" i="28"/>
  <c r="J12" i="20" s="1"/>
  <c r="B12" i="28"/>
  <c r="J11" i="20" s="1"/>
  <c r="B11" i="28"/>
  <c r="J10" i="20" s="1"/>
  <c r="B10" i="28"/>
  <c r="J9" i="20" s="1"/>
  <c r="B9" i="28"/>
  <c r="J8" i="20" s="1"/>
  <c r="B8" i="28"/>
  <c r="J7" i="20" s="1"/>
  <c r="B7" i="28"/>
  <c r="J6" i="20" s="1"/>
  <c r="B6" i="28"/>
  <c r="J5" i="20" s="1"/>
  <c r="B5" i="28"/>
  <c r="J4" i="20" s="1"/>
  <c r="B4" i="28"/>
  <c r="J3" i="20" s="1"/>
  <c r="B188" i="27"/>
  <c r="I192" i="20" s="1"/>
  <c r="B187" i="27"/>
  <c r="I191" i="20" s="1"/>
  <c r="B186" i="27"/>
  <c r="I190" i="20" s="1"/>
  <c r="B185" i="27"/>
  <c r="I189" i="20" s="1"/>
  <c r="B184" i="27"/>
  <c r="I188" i="20" s="1"/>
  <c r="B183" i="27"/>
  <c r="I187" i="20" s="1"/>
  <c r="B182" i="27"/>
  <c r="I186" i="20" s="1"/>
  <c r="B180" i="27"/>
  <c r="I184" i="20" s="1"/>
  <c r="B179" i="27"/>
  <c r="I183" i="20" s="1"/>
  <c r="B178" i="27"/>
  <c r="I182" i="20" s="1"/>
  <c r="B177" i="27"/>
  <c r="I181" i="20" s="1"/>
  <c r="B176" i="27"/>
  <c r="I180" i="20" s="1"/>
  <c r="B175" i="27"/>
  <c r="I179" i="20" s="1"/>
  <c r="B174" i="27"/>
  <c r="I178" i="20" s="1"/>
  <c r="B173" i="27"/>
  <c r="I176" i="20" s="1"/>
  <c r="B172" i="27"/>
  <c r="I175" i="20" s="1"/>
  <c r="B171" i="27"/>
  <c r="I174" i="20" s="1"/>
  <c r="B170" i="27"/>
  <c r="I173" i="20" s="1"/>
  <c r="B169" i="27"/>
  <c r="I172" i="20" s="1"/>
  <c r="B168" i="27"/>
  <c r="I171" i="20" s="1"/>
  <c r="B167" i="27"/>
  <c r="I170" i="20" s="1"/>
  <c r="B166" i="27"/>
  <c r="I169" i="20" s="1"/>
  <c r="B165" i="27"/>
  <c r="I168" i="20" s="1"/>
  <c r="B164" i="27"/>
  <c r="I167" i="20" s="1"/>
  <c r="B163" i="27"/>
  <c r="I166" i="20" s="1"/>
  <c r="B162" i="27"/>
  <c r="I165" i="20" s="1"/>
  <c r="B161" i="27"/>
  <c r="I164" i="20" s="1"/>
  <c r="B160" i="27"/>
  <c r="I163" i="20" s="1"/>
  <c r="B159" i="27"/>
  <c r="I162" i="20" s="1"/>
  <c r="B158" i="27"/>
  <c r="I161" i="20" s="1"/>
  <c r="B157" i="27"/>
  <c r="I160" i="20" s="1"/>
  <c r="B156" i="27"/>
  <c r="I159" i="20" s="1"/>
  <c r="B155" i="27"/>
  <c r="I158" i="20" s="1"/>
  <c r="B154" i="27"/>
  <c r="I157" i="20" s="1"/>
  <c r="B153" i="27"/>
  <c r="I154" i="20" s="1"/>
  <c r="B152" i="27"/>
  <c r="I153" i="20" s="1"/>
  <c r="B151" i="27"/>
  <c r="I152" i="20" s="1"/>
  <c r="B150" i="27"/>
  <c r="I151" i="20" s="1"/>
  <c r="B149" i="27"/>
  <c r="I150" i="20" s="1"/>
  <c r="B148" i="27"/>
  <c r="I149" i="20" s="1"/>
  <c r="B147" i="27"/>
  <c r="I148" i="20" s="1"/>
  <c r="B146" i="27"/>
  <c r="I147" i="20" s="1"/>
  <c r="B145" i="27"/>
  <c r="I146" i="20" s="1"/>
  <c r="B144" i="27"/>
  <c r="I145" i="20" s="1"/>
  <c r="B143" i="27"/>
  <c r="I144" i="20" s="1"/>
  <c r="B142" i="27"/>
  <c r="B141" i="27"/>
  <c r="B139" i="27"/>
  <c r="I140" i="20" s="1"/>
  <c r="B138" i="27"/>
  <c r="I139" i="20" s="1"/>
  <c r="B137" i="27"/>
  <c r="I138" i="20" s="1"/>
  <c r="B136" i="27"/>
  <c r="I137" i="20" s="1"/>
  <c r="B135" i="27"/>
  <c r="I136" i="20" s="1"/>
  <c r="B134" i="27"/>
  <c r="I135" i="20" s="1"/>
  <c r="I133" i="20"/>
  <c r="B130" i="27"/>
  <c r="I131" i="20" s="1"/>
  <c r="B129" i="27"/>
  <c r="I130" i="20" s="1"/>
  <c r="B128" i="27"/>
  <c r="I129" i="20" s="1"/>
  <c r="B127" i="27"/>
  <c r="I128" i="20" s="1"/>
  <c r="B126" i="27"/>
  <c r="I127" i="20" s="1"/>
  <c r="B125" i="27"/>
  <c r="I126" i="20" s="1"/>
  <c r="B124" i="27"/>
  <c r="I125" i="20" s="1"/>
  <c r="B123" i="27"/>
  <c r="I124" i="20" s="1"/>
  <c r="B121" i="27"/>
  <c r="I121" i="20" s="1"/>
  <c r="B120" i="27"/>
  <c r="I120" i="20" s="1"/>
  <c r="B119" i="27"/>
  <c r="I119" i="20" s="1"/>
  <c r="B118" i="27"/>
  <c r="I118" i="20" s="1"/>
  <c r="B117" i="27"/>
  <c r="I117" i="20" s="1"/>
  <c r="B116" i="27"/>
  <c r="I116" i="20" s="1"/>
  <c r="B115" i="27"/>
  <c r="I115" i="20" s="1"/>
  <c r="B114" i="27"/>
  <c r="I114" i="20" s="1"/>
  <c r="B113" i="27"/>
  <c r="I113" i="20" s="1"/>
  <c r="B112" i="27"/>
  <c r="I112" i="20" s="1"/>
  <c r="B111" i="27"/>
  <c r="I111" i="20" s="1"/>
  <c r="B110" i="27"/>
  <c r="I110" i="20" s="1"/>
  <c r="B109" i="27"/>
  <c r="I109" i="20" s="1"/>
  <c r="B108" i="27"/>
  <c r="I108" i="20" s="1"/>
  <c r="B107" i="27"/>
  <c r="I107" i="20" s="1"/>
  <c r="B106" i="27"/>
  <c r="I106" i="20" s="1"/>
  <c r="B105" i="27"/>
  <c r="I105" i="20" s="1"/>
  <c r="B104" i="27"/>
  <c r="I104" i="20" s="1"/>
  <c r="B103" i="27"/>
  <c r="I103" i="20" s="1"/>
  <c r="B102" i="27"/>
  <c r="I102" i="20" s="1"/>
  <c r="B101" i="27"/>
  <c r="I101" i="20" s="1"/>
  <c r="B100" i="27"/>
  <c r="I100" i="20" s="1"/>
  <c r="B99" i="27"/>
  <c r="I99" i="20" s="1"/>
  <c r="B98" i="27"/>
  <c r="I98" i="20" s="1"/>
  <c r="B97" i="27"/>
  <c r="I97" i="20" s="1"/>
  <c r="B95" i="27"/>
  <c r="I95" i="20" s="1"/>
  <c r="B94" i="27"/>
  <c r="I94" i="20" s="1"/>
  <c r="B93" i="27"/>
  <c r="I93" i="20" s="1"/>
  <c r="B92" i="27"/>
  <c r="I92" i="20" s="1"/>
  <c r="B91" i="27"/>
  <c r="I91" i="20" s="1"/>
  <c r="B90" i="27"/>
  <c r="I90" i="20" s="1"/>
  <c r="B89" i="27"/>
  <c r="I89" i="20" s="1"/>
  <c r="B88" i="27"/>
  <c r="I88" i="20" s="1"/>
  <c r="B87" i="27"/>
  <c r="I87" i="20" s="1"/>
  <c r="B83" i="27"/>
  <c r="I82" i="20" s="1"/>
  <c r="B82" i="27"/>
  <c r="I81" i="20" s="1"/>
  <c r="B81" i="27"/>
  <c r="I80" i="20" s="1"/>
  <c r="B80" i="27"/>
  <c r="I79" i="20" s="1"/>
  <c r="B79" i="27"/>
  <c r="I78" i="20" s="1"/>
  <c r="B78" i="27"/>
  <c r="I77" i="20" s="1"/>
  <c r="B77" i="27"/>
  <c r="I76" i="20" s="1"/>
  <c r="B75" i="27"/>
  <c r="I74" i="20" s="1"/>
  <c r="B74" i="27"/>
  <c r="I73" i="20" s="1"/>
  <c r="B73" i="27"/>
  <c r="I72" i="20" s="1"/>
  <c r="B72" i="27"/>
  <c r="I71" i="20" s="1"/>
  <c r="B71" i="27"/>
  <c r="I70" i="20" s="1"/>
  <c r="B70" i="27"/>
  <c r="I69" i="20" s="1"/>
  <c r="B69" i="27"/>
  <c r="I68" i="20" s="1"/>
  <c r="B68" i="27"/>
  <c r="I67" i="20" s="1"/>
  <c r="B67" i="27"/>
  <c r="I66" i="20" s="1"/>
  <c r="B66" i="27"/>
  <c r="I65" i="20" s="1"/>
  <c r="B65" i="27"/>
  <c r="I64" i="20" s="1"/>
  <c r="B64" i="27"/>
  <c r="I63" i="20" s="1"/>
  <c r="B63" i="27"/>
  <c r="I62" i="20" s="1"/>
  <c r="B62" i="27"/>
  <c r="I61" i="20" s="1"/>
  <c r="B61" i="27"/>
  <c r="I60" i="20" s="1"/>
  <c r="B59" i="27"/>
  <c r="I57" i="20" s="1"/>
  <c r="B58" i="27"/>
  <c r="I56" i="20" s="1"/>
  <c r="B57" i="27"/>
  <c r="I55" i="20" s="1"/>
  <c r="B56" i="27"/>
  <c r="I54" i="20" s="1"/>
  <c r="B55" i="27"/>
  <c r="I53" i="20" s="1"/>
  <c r="B54" i="27"/>
  <c r="I52" i="20" s="1"/>
  <c r="B53" i="27"/>
  <c r="I51" i="20" s="1"/>
  <c r="B52" i="27"/>
  <c r="I50" i="20" s="1"/>
  <c r="B51" i="27"/>
  <c r="I49" i="20" s="1"/>
  <c r="B50" i="27"/>
  <c r="I48" i="20" s="1"/>
  <c r="B49" i="27"/>
  <c r="B48" i="27"/>
  <c r="I47" i="20" s="1"/>
  <c r="B47" i="27"/>
  <c r="I46" i="20" s="1"/>
  <c r="B46" i="27"/>
  <c r="I45" i="20" s="1"/>
  <c r="B45" i="27"/>
  <c r="I44" i="20" s="1"/>
  <c r="B41" i="27"/>
  <c r="I40" i="20" s="1"/>
  <c r="B40" i="27"/>
  <c r="I39" i="20" s="1"/>
  <c r="B39" i="27"/>
  <c r="I38" i="20" s="1"/>
  <c r="B38" i="27"/>
  <c r="I37" i="20" s="1"/>
  <c r="B37" i="27"/>
  <c r="I36" i="20" s="1"/>
  <c r="B36" i="27"/>
  <c r="I35" i="20" s="1"/>
  <c r="B35" i="27"/>
  <c r="I34" i="20" s="1"/>
  <c r="B34" i="27"/>
  <c r="I33" i="20" s="1"/>
  <c r="B33" i="27"/>
  <c r="I32" i="20" s="1"/>
  <c r="B32" i="27"/>
  <c r="I31" i="20" s="1"/>
  <c r="B31" i="27"/>
  <c r="I30" i="20" s="1"/>
  <c r="B30" i="27"/>
  <c r="I29" i="20" s="1"/>
  <c r="B29" i="27"/>
  <c r="I28" i="20" s="1"/>
  <c r="B28" i="27"/>
  <c r="I27" i="20" s="1"/>
  <c r="B21" i="27"/>
  <c r="I20" i="20" s="1"/>
  <c r="B20" i="27"/>
  <c r="I19" i="20" s="1"/>
  <c r="B19" i="27"/>
  <c r="I18" i="20" s="1"/>
  <c r="B18" i="27"/>
  <c r="I17" i="20" s="1"/>
  <c r="B17" i="27"/>
  <c r="I16" i="20" s="1"/>
  <c r="B16" i="27"/>
  <c r="I15" i="20" s="1"/>
  <c r="B15" i="27"/>
  <c r="I14" i="20" s="1"/>
  <c r="B14" i="27"/>
  <c r="I13" i="20" s="1"/>
  <c r="B13" i="27"/>
  <c r="I12" i="20" s="1"/>
  <c r="B12" i="27"/>
  <c r="I11" i="20" s="1"/>
  <c r="B11" i="27"/>
  <c r="I10" i="20" s="1"/>
  <c r="B10" i="27"/>
  <c r="I9" i="20" s="1"/>
  <c r="B9" i="27"/>
  <c r="I8" i="20" s="1"/>
  <c r="B8" i="27"/>
  <c r="I7" i="20" s="1"/>
  <c r="B7" i="27"/>
  <c r="I6" i="20" s="1"/>
  <c r="B6" i="27"/>
  <c r="I5" i="20" s="1"/>
  <c r="B5" i="27"/>
  <c r="I4" i="20" s="1"/>
  <c r="B4" i="27"/>
  <c r="I3" i="20" s="1"/>
  <c r="B188" i="26"/>
  <c r="H192" i="20" s="1"/>
  <c r="B187" i="26"/>
  <c r="H191" i="20" s="1"/>
  <c r="B186" i="26"/>
  <c r="H190" i="20" s="1"/>
  <c r="B185" i="26"/>
  <c r="H189" i="20" s="1"/>
  <c r="B184" i="26"/>
  <c r="H188" i="20" s="1"/>
  <c r="B183" i="26"/>
  <c r="H187" i="20" s="1"/>
  <c r="B182" i="26"/>
  <c r="H186" i="20" s="1"/>
  <c r="B180" i="26"/>
  <c r="H184" i="20" s="1"/>
  <c r="B179" i="26"/>
  <c r="H183" i="20" s="1"/>
  <c r="B178" i="26"/>
  <c r="H182" i="20" s="1"/>
  <c r="B177" i="26"/>
  <c r="H181" i="20" s="1"/>
  <c r="B176" i="26"/>
  <c r="H180" i="20" s="1"/>
  <c r="B175" i="26"/>
  <c r="H179" i="20" s="1"/>
  <c r="B174" i="26"/>
  <c r="H178" i="20" s="1"/>
  <c r="B173" i="26"/>
  <c r="H176" i="20" s="1"/>
  <c r="B172" i="26"/>
  <c r="H175" i="20" s="1"/>
  <c r="B171" i="26"/>
  <c r="H174" i="20" s="1"/>
  <c r="B170" i="26"/>
  <c r="H173" i="20" s="1"/>
  <c r="B169" i="26"/>
  <c r="H172" i="20" s="1"/>
  <c r="B168" i="26"/>
  <c r="H171" i="20" s="1"/>
  <c r="B167" i="26"/>
  <c r="H170" i="20" s="1"/>
  <c r="B166" i="26"/>
  <c r="H169" i="20" s="1"/>
  <c r="B165" i="26"/>
  <c r="H168" i="20" s="1"/>
  <c r="B164" i="26"/>
  <c r="H167" i="20" s="1"/>
  <c r="B163" i="26"/>
  <c r="H166" i="20" s="1"/>
  <c r="B162" i="26"/>
  <c r="H165" i="20" s="1"/>
  <c r="B161" i="26"/>
  <c r="H164" i="20" s="1"/>
  <c r="B160" i="26"/>
  <c r="H163" i="20" s="1"/>
  <c r="B159" i="26"/>
  <c r="H162" i="20" s="1"/>
  <c r="B158" i="26"/>
  <c r="H161" i="20" s="1"/>
  <c r="B157" i="26"/>
  <c r="H160" i="20" s="1"/>
  <c r="B156" i="26"/>
  <c r="H159" i="20" s="1"/>
  <c r="B155" i="26"/>
  <c r="H158" i="20" s="1"/>
  <c r="B154" i="26"/>
  <c r="H157" i="20" s="1"/>
  <c r="B153" i="26"/>
  <c r="H154" i="20" s="1"/>
  <c r="B152" i="26"/>
  <c r="H153" i="20" s="1"/>
  <c r="B151" i="26"/>
  <c r="H152" i="20" s="1"/>
  <c r="B150" i="26"/>
  <c r="H151" i="20" s="1"/>
  <c r="B149" i="26"/>
  <c r="H150" i="20" s="1"/>
  <c r="B148" i="26"/>
  <c r="H149" i="20" s="1"/>
  <c r="B147" i="26"/>
  <c r="H148" i="20" s="1"/>
  <c r="B146" i="26"/>
  <c r="H147" i="20" s="1"/>
  <c r="B145" i="26"/>
  <c r="H146" i="20" s="1"/>
  <c r="B144" i="26"/>
  <c r="H145" i="20" s="1"/>
  <c r="B143" i="26"/>
  <c r="H144" i="20" s="1"/>
  <c r="B142" i="26"/>
  <c r="H143" i="20" s="1"/>
  <c r="H142" i="20"/>
  <c r="B139" i="26"/>
  <c r="B138" i="26"/>
  <c r="H139" i="20" s="1"/>
  <c r="B137" i="26"/>
  <c r="H138" i="20" s="1"/>
  <c r="B136" i="26"/>
  <c r="H137" i="20" s="1"/>
  <c r="B135" i="26"/>
  <c r="H136" i="20" s="1"/>
  <c r="B134" i="26"/>
  <c r="H135" i="20" s="1"/>
  <c r="H133" i="20"/>
  <c r="B130" i="26"/>
  <c r="H131" i="20" s="1"/>
  <c r="B129" i="26"/>
  <c r="H130" i="20" s="1"/>
  <c r="B128" i="26"/>
  <c r="H129" i="20" s="1"/>
  <c r="B127" i="26"/>
  <c r="H128" i="20" s="1"/>
  <c r="B126" i="26"/>
  <c r="H127" i="20" s="1"/>
  <c r="B125" i="26"/>
  <c r="H126" i="20" s="1"/>
  <c r="B124" i="26"/>
  <c r="H125" i="20" s="1"/>
  <c r="B123" i="26"/>
  <c r="H124" i="20" s="1"/>
  <c r="B121" i="26"/>
  <c r="H121" i="20" s="1"/>
  <c r="B120" i="26"/>
  <c r="H120" i="20" s="1"/>
  <c r="B119" i="26"/>
  <c r="H119" i="20" s="1"/>
  <c r="B118" i="26"/>
  <c r="H118" i="20" s="1"/>
  <c r="B117" i="26"/>
  <c r="H117" i="20" s="1"/>
  <c r="B116" i="26"/>
  <c r="H116" i="20" s="1"/>
  <c r="B115" i="26"/>
  <c r="H115" i="20" s="1"/>
  <c r="B114" i="26"/>
  <c r="H114" i="20" s="1"/>
  <c r="B113" i="26"/>
  <c r="H113" i="20" s="1"/>
  <c r="B112" i="26"/>
  <c r="H112" i="20" s="1"/>
  <c r="B111" i="26"/>
  <c r="H111" i="20" s="1"/>
  <c r="B110" i="26"/>
  <c r="H110" i="20" s="1"/>
  <c r="B109" i="26"/>
  <c r="H109" i="20" s="1"/>
  <c r="B108" i="26"/>
  <c r="H108" i="20" s="1"/>
  <c r="B107" i="26"/>
  <c r="H107" i="20" s="1"/>
  <c r="B106" i="26"/>
  <c r="H106" i="20" s="1"/>
  <c r="B105" i="26"/>
  <c r="H105" i="20" s="1"/>
  <c r="B104" i="26"/>
  <c r="H104" i="20" s="1"/>
  <c r="B103" i="26"/>
  <c r="H103" i="20" s="1"/>
  <c r="B102" i="26"/>
  <c r="H102" i="20" s="1"/>
  <c r="B101" i="26"/>
  <c r="H101" i="20" s="1"/>
  <c r="B100" i="26"/>
  <c r="H100" i="20" s="1"/>
  <c r="B99" i="26"/>
  <c r="H99" i="20" s="1"/>
  <c r="B98" i="26"/>
  <c r="H98" i="20" s="1"/>
  <c r="B97" i="26"/>
  <c r="H97" i="20" s="1"/>
  <c r="B95" i="26"/>
  <c r="H95" i="20" s="1"/>
  <c r="B94" i="26"/>
  <c r="H94" i="20" s="1"/>
  <c r="B93" i="26"/>
  <c r="H93" i="20" s="1"/>
  <c r="B92" i="26"/>
  <c r="H92" i="20" s="1"/>
  <c r="B91" i="26"/>
  <c r="H91" i="20" s="1"/>
  <c r="B90" i="26"/>
  <c r="H90" i="20" s="1"/>
  <c r="B89" i="26"/>
  <c r="H89" i="20" s="1"/>
  <c r="B88" i="26"/>
  <c r="H88" i="20" s="1"/>
  <c r="B87" i="26"/>
  <c r="H87" i="20" s="1"/>
  <c r="B72" i="26"/>
  <c r="H71" i="20" s="1"/>
  <c r="B71" i="26"/>
  <c r="H70" i="20" s="1"/>
  <c r="B70" i="26"/>
  <c r="H69" i="20" s="1"/>
  <c r="B69" i="26"/>
  <c r="H68" i="20" s="1"/>
  <c r="B68" i="26"/>
  <c r="H67" i="20" s="1"/>
  <c r="B67" i="26"/>
  <c r="H66" i="20" s="1"/>
  <c r="B66" i="26"/>
  <c r="H65" i="20" s="1"/>
  <c r="B65" i="26"/>
  <c r="H64" i="20" s="1"/>
  <c r="B64" i="26"/>
  <c r="H63" i="20" s="1"/>
  <c r="B63" i="26"/>
  <c r="H62" i="20" s="1"/>
  <c r="B62" i="26"/>
  <c r="H61" i="20" s="1"/>
  <c r="B61" i="26"/>
  <c r="H60" i="20" s="1"/>
  <c r="B59" i="26"/>
  <c r="H57" i="20" s="1"/>
  <c r="B58" i="26"/>
  <c r="H56" i="20" s="1"/>
  <c r="B57" i="26"/>
  <c r="H55" i="20" s="1"/>
  <c r="B56" i="26"/>
  <c r="H54" i="20" s="1"/>
  <c r="B55" i="26"/>
  <c r="H53" i="20" s="1"/>
  <c r="B54" i="26"/>
  <c r="H52" i="20" s="1"/>
  <c r="B53" i="26"/>
  <c r="H51" i="20" s="1"/>
  <c r="B52" i="26"/>
  <c r="H50" i="20" s="1"/>
  <c r="B51" i="26"/>
  <c r="H49" i="20" s="1"/>
  <c r="B50" i="26"/>
  <c r="H48" i="20" s="1"/>
  <c r="B49" i="26"/>
  <c r="B48" i="26"/>
  <c r="H47" i="20" s="1"/>
  <c r="B47" i="26"/>
  <c r="H46" i="20" s="1"/>
  <c r="B46" i="26"/>
  <c r="H45" i="20" s="1"/>
  <c r="B45" i="26"/>
  <c r="H44" i="20" s="1"/>
  <c r="H40" i="20"/>
  <c r="B40" i="26"/>
  <c r="H39" i="20" s="1"/>
  <c r="B39" i="26"/>
  <c r="H38" i="20" s="1"/>
  <c r="B38" i="26"/>
  <c r="H37" i="20" s="1"/>
  <c r="B37" i="26"/>
  <c r="H36" i="20" s="1"/>
  <c r="B36" i="26"/>
  <c r="H35" i="20" s="1"/>
  <c r="B35" i="26"/>
  <c r="H34" i="20" s="1"/>
  <c r="B34" i="26"/>
  <c r="H33" i="20" s="1"/>
  <c r="B33" i="26"/>
  <c r="H32" i="20" s="1"/>
  <c r="B32" i="26"/>
  <c r="H31" i="20" s="1"/>
  <c r="B31" i="26"/>
  <c r="H30" i="20" s="1"/>
  <c r="B30" i="26"/>
  <c r="H29" i="20" s="1"/>
  <c r="B29" i="26"/>
  <c r="H28" i="20" s="1"/>
  <c r="B28" i="26"/>
  <c r="H27" i="20" s="1"/>
  <c r="B21" i="26"/>
  <c r="H20" i="20" s="1"/>
  <c r="B20" i="26"/>
  <c r="H19" i="20" s="1"/>
  <c r="B19" i="26"/>
  <c r="H18" i="20" s="1"/>
  <c r="B18" i="26"/>
  <c r="H17" i="20" s="1"/>
  <c r="B17" i="26"/>
  <c r="H16" i="20" s="1"/>
  <c r="B16" i="26"/>
  <c r="H15" i="20" s="1"/>
  <c r="B15" i="26"/>
  <c r="H14" i="20" s="1"/>
  <c r="B14" i="26"/>
  <c r="H13" i="20" s="1"/>
  <c r="B13" i="26"/>
  <c r="H12" i="20" s="1"/>
  <c r="B12" i="26"/>
  <c r="H11" i="20" s="1"/>
  <c r="B11" i="26"/>
  <c r="H10" i="20" s="1"/>
  <c r="B10" i="26"/>
  <c r="H9" i="20" s="1"/>
  <c r="B9" i="26"/>
  <c r="H8" i="20" s="1"/>
  <c r="B8" i="26"/>
  <c r="H7" i="20" s="1"/>
  <c r="B7" i="26"/>
  <c r="H6" i="20" s="1"/>
  <c r="B6" i="26"/>
  <c r="H5" i="20" s="1"/>
  <c r="B5" i="26"/>
  <c r="H4" i="20" s="1"/>
  <c r="B4" i="26"/>
  <c r="H3" i="20" s="1"/>
  <c r="B188" i="25"/>
  <c r="G192" i="20" s="1"/>
  <c r="B187" i="25"/>
  <c r="G191" i="20" s="1"/>
  <c r="B186" i="25"/>
  <c r="G190" i="20" s="1"/>
  <c r="B185" i="25"/>
  <c r="G189" i="20" s="1"/>
  <c r="B184" i="25"/>
  <c r="G188" i="20" s="1"/>
  <c r="B183" i="25"/>
  <c r="G187" i="20" s="1"/>
  <c r="B182" i="25"/>
  <c r="G186" i="20" s="1"/>
  <c r="B180" i="25"/>
  <c r="B179" i="25"/>
  <c r="G184" i="20" s="1"/>
  <c r="B178" i="25"/>
  <c r="G183" i="20" s="1"/>
  <c r="B177" i="25"/>
  <c r="G182" i="20" s="1"/>
  <c r="B176" i="25"/>
  <c r="G181" i="20" s="1"/>
  <c r="B175" i="25"/>
  <c r="G180" i="20" s="1"/>
  <c r="B174" i="25"/>
  <c r="G179" i="20" s="1"/>
  <c r="B173" i="25"/>
  <c r="G178" i="20" s="1"/>
  <c r="B172" i="25"/>
  <c r="G176" i="20" s="1"/>
  <c r="B171" i="25"/>
  <c r="G175" i="20" s="1"/>
  <c r="B170" i="25"/>
  <c r="G174" i="20" s="1"/>
  <c r="B169" i="25"/>
  <c r="G173" i="20" s="1"/>
  <c r="B168" i="25"/>
  <c r="G172" i="20" s="1"/>
  <c r="B167" i="25"/>
  <c r="G171" i="20" s="1"/>
  <c r="B166" i="25"/>
  <c r="G170" i="20" s="1"/>
  <c r="B165" i="25"/>
  <c r="G169" i="20" s="1"/>
  <c r="B164" i="25"/>
  <c r="G168" i="20" s="1"/>
  <c r="B163" i="25"/>
  <c r="G167" i="20" s="1"/>
  <c r="B162" i="25"/>
  <c r="G166" i="20" s="1"/>
  <c r="B161" i="25"/>
  <c r="G165" i="20" s="1"/>
  <c r="B160" i="25"/>
  <c r="G164" i="20" s="1"/>
  <c r="B159" i="25"/>
  <c r="G163" i="20" s="1"/>
  <c r="B158" i="25"/>
  <c r="G162" i="20" s="1"/>
  <c r="B157" i="25"/>
  <c r="G161" i="20" s="1"/>
  <c r="B156" i="25"/>
  <c r="G160" i="20" s="1"/>
  <c r="B155" i="25"/>
  <c r="G159" i="20" s="1"/>
  <c r="B154" i="25"/>
  <c r="G158" i="20" s="1"/>
  <c r="B153" i="25"/>
  <c r="G157" i="20" s="1"/>
  <c r="B152" i="25"/>
  <c r="G154" i="20" s="1"/>
  <c r="B151" i="25"/>
  <c r="G153" i="20" s="1"/>
  <c r="B150" i="25"/>
  <c r="G152" i="20" s="1"/>
  <c r="B149" i="25"/>
  <c r="G151" i="20" s="1"/>
  <c r="B148" i="25"/>
  <c r="G150" i="20" s="1"/>
  <c r="B147" i="25"/>
  <c r="G149" i="20" s="1"/>
  <c r="B146" i="25"/>
  <c r="G148" i="20" s="1"/>
  <c r="B145" i="25"/>
  <c r="G147" i="20" s="1"/>
  <c r="B144" i="25"/>
  <c r="G146" i="20" s="1"/>
  <c r="B143" i="25"/>
  <c r="G145" i="20" s="1"/>
  <c r="B142" i="25"/>
  <c r="G144" i="20" s="1"/>
  <c r="B141" i="25"/>
  <c r="G143" i="20" s="1"/>
  <c r="B139" i="25"/>
  <c r="G140" i="20" s="1"/>
  <c r="B138" i="25"/>
  <c r="G139" i="20" s="1"/>
  <c r="B137" i="25"/>
  <c r="G138" i="20" s="1"/>
  <c r="B136" i="25"/>
  <c r="G137" i="20" s="1"/>
  <c r="B135" i="25"/>
  <c r="G136" i="20" s="1"/>
  <c r="B134" i="25"/>
  <c r="G135" i="20" s="1"/>
  <c r="B130" i="25"/>
  <c r="G131" i="20" s="1"/>
  <c r="B129" i="25"/>
  <c r="G130" i="20" s="1"/>
  <c r="B128" i="25"/>
  <c r="G129" i="20" s="1"/>
  <c r="B127" i="25"/>
  <c r="G128" i="20" s="1"/>
  <c r="B126" i="25"/>
  <c r="G127" i="20" s="1"/>
  <c r="B125" i="25"/>
  <c r="G126" i="20" s="1"/>
  <c r="B124" i="25"/>
  <c r="G125" i="20" s="1"/>
  <c r="B123" i="25"/>
  <c r="G124" i="20" s="1"/>
  <c r="B121" i="25"/>
  <c r="G121" i="20" s="1"/>
  <c r="B120" i="25"/>
  <c r="G120" i="20" s="1"/>
  <c r="B119" i="25"/>
  <c r="G119" i="20" s="1"/>
  <c r="B118" i="25"/>
  <c r="G118" i="20" s="1"/>
  <c r="B117" i="25"/>
  <c r="G117" i="20" s="1"/>
  <c r="B116" i="25"/>
  <c r="G116" i="20" s="1"/>
  <c r="B115" i="25"/>
  <c r="G115" i="20" s="1"/>
  <c r="B114" i="25"/>
  <c r="G114" i="20" s="1"/>
  <c r="B113" i="25"/>
  <c r="G113" i="20" s="1"/>
  <c r="B112" i="25"/>
  <c r="G112" i="20" s="1"/>
  <c r="B111" i="25"/>
  <c r="G111" i="20" s="1"/>
  <c r="B110" i="25"/>
  <c r="G110" i="20" s="1"/>
  <c r="B109" i="25"/>
  <c r="G109" i="20" s="1"/>
  <c r="B108" i="25"/>
  <c r="G108" i="20" s="1"/>
  <c r="B107" i="25"/>
  <c r="G107" i="20" s="1"/>
  <c r="B106" i="25"/>
  <c r="G106" i="20" s="1"/>
  <c r="B105" i="25"/>
  <c r="G105" i="20" s="1"/>
  <c r="B104" i="25"/>
  <c r="G104" i="20" s="1"/>
  <c r="B103" i="25"/>
  <c r="G103" i="20" s="1"/>
  <c r="B102" i="25"/>
  <c r="G102" i="20" s="1"/>
  <c r="B101" i="25"/>
  <c r="G101" i="20" s="1"/>
  <c r="B100" i="25"/>
  <c r="G100" i="20" s="1"/>
  <c r="B99" i="25"/>
  <c r="G99" i="20" s="1"/>
  <c r="B98" i="25"/>
  <c r="G98" i="20" s="1"/>
  <c r="B97" i="25"/>
  <c r="G97" i="20" s="1"/>
  <c r="B95" i="25"/>
  <c r="G95" i="20" s="1"/>
  <c r="B94" i="25"/>
  <c r="G94" i="20" s="1"/>
  <c r="B93" i="25"/>
  <c r="G93" i="20" s="1"/>
  <c r="B92" i="25"/>
  <c r="G92" i="20" s="1"/>
  <c r="B91" i="25"/>
  <c r="G91" i="20" s="1"/>
  <c r="B90" i="25"/>
  <c r="G90" i="20" s="1"/>
  <c r="B89" i="25"/>
  <c r="G89" i="20" s="1"/>
  <c r="B88" i="25"/>
  <c r="G88" i="20" s="1"/>
  <c r="B87" i="25"/>
  <c r="G87" i="20" s="1"/>
  <c r="B83" i="25"/>
  <c r="B82" i="25"/>
  <c r="G81" i="20" s="1"/>
  <c r="B81" i="25"/>
  <c r="G80" i="20" s="1"/>
  <c r="B80" i="25"/>
  <c r="G79" i="20" s="1"/>
  <c r="B79" i="25"/>
  <c r="G78" i="20" s="1"/>
  <c r="B78" i="25"/>
  <c r="G77" i="20" s="1"/>
  <c r="B75" i="25"/>
  <c r="G74" i="20" s="1"/>
  <c r="B74" i="25"/>
  <c r="G73" i="20" s="1"/>
  <c r="B73" i="25"/>
  <c r="G72" i="20" s="1"/>
  <c r="B72" i="25"/>
  <c r="G71" i="20" s="1"/>
  <c r="B71" i="25"/>
  <c r="G70" i="20" s="1"/>
  <c r="B70" i="25"/>
  <c r="G69" i="20" s="1"/>
  <c r="B69" i="25"/>
  <c r="G68" i="20" s="1"/>
  <c r="B68" i="25"/>
  <c r="G67" i="20" s="1"/>
  <c r="B67" i="25"/>
  <c r="G66" i="20" s="1"/>
  <c r="B66" i="25"/>
  <c r="G65" i="20" s="1"/>
  <c r="B65" i="25"/>
  <c r="G64" i="20" s="1"/>
  <c r="B64" i="25"/>
  <c r="G63" i="20" s="1"/>
  <c r="B63" i="25"/>
  <c r="G62" i="20" s="1"/>
  <c r="B62" i="25"/>
  <c r="G61" i="20" s="1"/>
  <c r="B61" i="25"/>
  <c r="G60" i="20" s="1"/>
  <c r="B59" i="25"/>
  <c r="G57" i="20" s="1"/>
  <c r="B58" i="25"/>
  <c r="G56" i="20" s="1"/>
  <c r="B57" i="25"/>
  <c r="G55" i="20" s="1"/>
  <c r="B56" i="25"/>
  <c r="G54" i="20" s="1"/>
  <c r="B55" i="25"/>
  <c r="G53" i="20" s="1"/>
  <c r="B54" i="25"/>
  <c r="G52" i="20" s="1"/>
  <c r="B53" i="25"/>
  <c r="G51" i="20" s="1"/>
  <c r="B52" i="25"/>
  <c r="G50" i="20" s="1"/>
  <c r="B51" i="25"/>
  <c r="G49" i="20" s="1"/>
  <c r="B50" i="25"/>
  <c r="G48" i="20" s="1"/>
  <c r="B49" i="25"/>
  <c r="B48" i="25"/>
  <c r="G47" i="20" s="1"/>
  <c r="B47" i="25"/>
  <c r="G46" i="20" s="1"/>
  <c r="B46" i="25"/>
  <c r="G45" i="20" s="1"/>
  <c r="B45" i="25"/>
  <c r="G44" i="20" s="1"/>
  <c r="B40" i="25"/>
  <c r="G39" i="20" s="1"/>
  <c r="B39" i="25"/>
  <c r="G38" i="20" s="1"/>
  <c r="B38" i="25"/>
  <c r="G37" i="20" s="1"/>
  <c r="B37" i="25"/>
  <c r="G36" i="20" s="1"/>
  <c r="B36" i="25"/>
  <c r="G35" i="20" s="1"/>
  <c r="B35" i="25"/>
  <c r="G34" i="20" s="1"/>
  <c r="B34" i="25"/>
  <c r="G33" i="20" s="1"/>
  <c r="B33" i="25"/>
  <c r="G32" i="20" s="1"/>
  <c r="B32" i="25"/>
  <c r="G31" i="20" s="1"/>
  <c r="B31" i="25"/>
  <c r="G30" i="20" s="1"/>
  <c r="B30" i="25"/>
  <c r="G29" i="20" s="1"/>
  <c r="B29" i="25"/>
  <c r="G28" i="20" s="1"/>
  <c r="B28" i="25"/>
  <c r="G27" i="20" s="1"/>
  <c r="B21" i="25"/>
  <c r="G20" i="20" s="1"/>
  <c r="B20" i="25"/>
  <c r="G19" i="20" s="1"/>
  <c r="B19" i="25"/>
  <c r="G18" i="20" s="1"/>
  <c r="B18" i="25"/>
  <c r="G17" i="20" s="1"/>
  <c r="B17" i="25"/>
  <c r="G16" i="20" s="1"/>
  <c r="B16" i="25"/>
  <c r="G15" i="20" s="1"/>
  <c r="B15" i="25"/>
  <c r="G14" i="20" s="1"/>
  <c r="B14" i="25"/>
  <c r="G13" i="20" s="1"/>
  <c r="B13" i="25"/>
  <c r="G12" i="20" s="1"/>
  <c r="B12" i="25"/>
  <c r="G11" i="20" s="1"/>
  <c r="B11" i="25"/>
  <c r="G10" i="20" s="1"/>
  <c r="B10" i="25"/>
  <c r="G9" i="20" s="1"/>
  <c r="B9" i="25"/>
  <c r="G8" i="20" s="1"/>
  <c r="B8" i="25"/>
  <c r="G7" i="20" s="1"/>
  <c r="B7" i="25"/>
  <c r="G6" i="20" s="1"/>
  <c r="B6" i="25"/>
  <c r="G5" i="20" s="1"/>
  <c r="B5" i="25"/>
  <c r="G4" i="20" s="1"/>
  <c r="B4" i="25"/>
  <c r="G3" i="20" s="1"/>
  <c r="B188" i="24"/>
  <c r="B187" i="24"/>
  <c r="B186" i="24"/>
  <c r="B185" i="24"/>
  <c r="B184" i="24"/>
  <c r="B183" i="24"/>
  <c r="B182" i="24"/>
  <c r="B180" i="24"/>
  <c r="B179" i="24"/>
  <c r="B178" i="24"/>
  <c r="B177" i="24"/>
  <c r="B176" i="24"/>
  <c r="B175" i="24"/>
  <c r="B174" i="24"/>
  <c r="B173" i="24"/>
  <c r="B172" i="24"/>
  <c r="B171" i="24"/>
  <c r="B170" i="24"/>
  <c r="B169" i="24"/>
  <c r="B168" i="24"/>
  <c r="B167" i="24"/>
  <c r="B166" i="24"/>
  <c r="B165" i="24"/>
  <c r="B164" i="24"/>
  <c r="B163" i="24"/>
  <c r="B162" i="24"/>
  <c r="B161" i="24"/>
  <c r="B160" i="24"/>
  <c r="B159" i="24"/>
  <c r="B158" i="24"/>
  <c r="B157" i="24"/>
  <c r="B156" i="24"/>
  <c r="B155" i="24"/>
  <c r="B154" i="24"/>
  <c r="B153" i="24"/>
  <c r="B152" i="24"/>
  <c r="B151" i="24"/>
  <c r="B150" i="24"/>
  <c r="B149" i="24"/>
  <c r="B148" i="24"/>
  <c r="B147" i="24"/>
  <c r="B146" i="24"/>
  <c r="B145" i="24"/>
  <c r="B144" i="24"/>
  <c r="B143" i="24"/>
  <c r="B142" i="24"/>
  <c r="B141" i="24"/>
  <c r="F142" i="20" s="1"/>
  <c r="B139" i="24"/>
  <c r="B138" i="24"/>
  <c r="B137" i="24"/>
  <c r="B136" i="24"/>
  <c r="B135" i="24"/>
  <c r="B134" i="24"/>
  <c r="B129" i="24"/>
  <c r="B128" i="24"/>
  <c r="B127" i="24"/>
  <c r="B126" i="24"/>
  <c r="B125" i="24"/>
  <c r="B124" i="24"/>
  <c r="B123" i="24"/>
  <c r="B121" i="24"/>
  <c r="F121" i="20" s="1"/>
  <c r="B120" i="24"/>
  <c r="F120" i="20" s="1"/>
  <c r="B119" i="24"/>
  <c r="F119" i="20" s="1"/>
  <c r="B118" i="24"/>
  <c r="F118" i="20" s="1"/>
  <c r="B117" i="24"/>
  <c r="F117" i="20" s="1"/>
  <c r="B116" i="24"/>
  <c r="F116" i="20" s="1"/>
  <c r="B115" i="24"/>
  <c r="F115" i="20" s="1"/>
  <c r="B114" i="24"/>
  <c r="F114" i="20" s="1"/>
  <c r="B113" i="24"/>
  <c r="F113" i="20" s="1"/>
  <c r="B112" i="24"/>
  <c r="F112" i="20" s="1"/>
  <c r="B111" i="24"/>
  <c r="F111" i="20" s="1"/>
  <c r="B110" i="24"/>
  <c r="F110" i="20" s="1"/>
  <c r="B109" i="24"/>
  <c r="F109" i="20" s="1"/>
  <c r="B108" i="24"/>
  <c r="F108" i="20" s="1"/>
  <c r="B107" i="24"/>
  <c r="F107" i="20" s="1"/>
  <c r="B106" i="24"/>
  <c r="F106" i="20" s="1"/>
  <c r="B105" i="24"/>
  <c r="F105" i="20" s="1"/>
  <c r="B104" i="24"/>
  <c r="F104" i="20" s="1"/>
  <c r="B103" i="24"/>
  <c r="F103" i="20" s="1"/>
  <c r="B102" i="24"/>
  <c r="F102" i="20" s="1"/>
  <c r="B101" i="24"/>
  <c r="F101" i="20" s="1"/>
  <c r="B100" i="24"/>
  <c r="F100" i="20" s="1"/>
  <c r="B99" i="24"/>
  <c r="F99" i="20" s="1"/>
  <c r="B98" i="24"/>
  <c r="F98" i="20" s="1"/>
  <c r="B97" i="24"/>
  <c r="F97" i="20" s="1"/>
  <c r="B95" i="24"/>
  <c r="F95" i="20" s="1"/>
  <c r="B94" i="24"/>
  <c r="F94" i="20" s="1"/>
  <c r="B93" i="24"/>
  <c r="F93" i="20" s="1"/>
  <c r="B92" i="24"/>
  <c r="F92" i="20" s="1"/>
  <c r="B91" i="24"/>
  <c r="F91" i="20" s="1"/>
  <c r="B90" i="24"/>
  <c r="F90" i="20" s="1"/>
  <c r="B89" i="24"/>
  <c r="F89" i="20" s="1"/>
  <c r="B88" i="24"/>
  <c r="F88" i="20" s="1"/>
  <c r="B87" i="24"/>
  <c r="B83" i="24"/>
  <c r="F82" i="20" s="1"/>
  <c r="B82" i="24"/>
  <c r="F81" i="20" s="1"/>
  <c r="B81" i="24"/>
  <c r="F80" i="20" s="1"/>
  <c r="B80" i="24"/>
  <c r="F79" i="20" s="1"/>
  <c r="B79" i="24"/>
  <c r="F78" i="20" s="1"/>
  <c r="B78" i="24"/>
  <c r="F77" i="20" s="1"/>
  <c r="B77" i="24"/>
  <c r="F76" i="20" s="1"/>
  <c r="B75" i="24"/>
  <c r="F74" i="20" s="1"/>
  <c r="B74" i="24"/>
  <c r="F73" i="20" s="1"/>
  <c r="B73" i="24"/>
  <c r="F72" i="20" s="1"/>
  <c r="B72" i="24"/>
  <c r="F71" i="20" s="1"/>
  <c r="B71" i="24"/>
  <c r="F70" i="20" s="1"/>
  <c r="B70" i="24"/>
  <c r="F69" i="20" s="1"/>
  <c r="B69" i="24"/>
  <c r="F68" i="20" s="1"/>
  <c r="B68" i="24"/>
  <c r="F67" i="20" s="1"/>
  <c r="B67" i="24"/>
  <c r="F66" i="20" s="1"/>
  <c r="B66" i="24"/>
  <c r="F65" i="20" s="1"/>
  <c r="B65" i="24"/>
  <c r="F64" i="20" s="1"/>
  <c r="B64" i="24"/>
  <c r="F63" i="20" s="1"/>
  <c r="B63" i="24"/>
  <c r="F62" i="20" s="1"/>
  <c r="B62" i="24"/>
  <c r="F61" i="20" s="1"/>
  <c r="B61" i="24"/>
  <c r="B59" i="24"/>
  <c r="F57" i="20" s="1"/>
  <c r="B58" i="24"/>
  <c r="F56" i="20" s="1"/>
  <c r="B57" i="24"/>
  <c r="F55" i="20" s="1"/>
  <c r="B56" i="24"/>
  <c r="F54" i="20" s="1"/>
  <c r="B55" i="24"/>
  <c r="F53" i="20" s="1"/>
  <c r="B54" i="24"/>
  <c r="F52" i="20" s="1"/>
  <c r="B53" i="24"/>
  <c r="F51" i="20" s="1"/>
  <c r="B52" i="24"/>
  <c r="F50" i="20" s="1"/>
  <c r="B51" i="24"/>
  <c r="F49" i="20" s="1"/>
  <c r="B50" i="24"/>
  <c r="F48" i="20" s="1"/>
  <c r="B49" i="24"/>
  <c r="B48" i="24"/>
  <c r="F47" i="20" s="1"/>
  <c r="B47" i="24"/>
  <c r="F46" i="20" s="1"/>
  <c r="B46" i="24"/>
  <c r="F45" i="20" s="1"/>
  <c r="B45" i="24"/>
  <c r="B41" i="24"/>
  <c r="B40" i="24"/>
  <c r="F39" i="20" s="1"/>
  <c r="B39" i="24"/>
  <c r="F38" i="20" s="1"/>
  <c r="B38" i="24"/>
  <c r="F37" i="20" s="1"/>
  <c r="B37" i="24"/>
  <c r="F36" i="20" s="1"/>
  <c r="B36" i="24"/>
  <c r="F35" i="20" s="1"/>
  <c r="B34" i="24"/>
  <c r="F33" i="20" s="1"/>
  <c r="B33" i="24"/>
  <c r="F32" i="20" s="1"/>
  <c r="B32" i="24"/>
  <c r="F31" i="20" s="1"/>
  <c r="B31" i="24"/>
  <c r="F30" i="20" s="1"/>
  <c r="B30" i="24"/>
  <c r="F29" i="20" s="1"/>
  <c r="B29" i="24"/>
  <c r="F28" i="20" s="1"/>
  <c r="B28" i="24"/>
  <c r="B21" i="24"/>
  <c r="F20" i="20" s="1"/>
  <c r="B20" i="24"/>
  <c r="F19" i="20" s="1"/>
  <c r="B19" i="24"/>
  <c r="F18" i="20" s="1"/>
  <c r="B18" i="24"/>
  <c r="F17" i="20" s="1"/>
  <c r="B17" i="24"/>
  <c r="F16" i="20" s="1"/>
  <c r="B16" i="24"/>
  <c r="F15" i="20" s="1"/>
  <c r="B15" i="24"/>
  <c r="F14" i="20" s="1"/>
  <c r="B14" i="24"/>
  <c r="F13" i="20" s="1"/>
  <c r="B13" i="24"/>
  <c r="F12" i="20" s="1"/>
  <c r="B12" i="24"/>
  <c r="F11" i="20" s="1"/>
  <c r="B11" i="24"/>
  <c r="F10" i="20" s="1"/>
  <c r="B10" i="24"/>
  <c r="F9" i="20" s="1"/>
  <c r="B9" i="24"/>
  <c r="F8" i="20" s="1"/>
  <c r="B8" i="24"/>
  <c r="F7" i="20" s="1"/>
  <c r="B7" i="24"/>
  <c r="F6" i="20" s="1"/>
  <c r="B6" i="24"/>
  <c r="F5" i="20" s="1"/>
  <c r="B5" i="24"/>
  <c r="F4" i="20" s="1"/>
  <c r="B4" i="24"/>
  <c r="B188" i="23"/>
  <c r="E192" i="20" s="1"/>
  <c r="B187" i="23"/>
  <c r="E191" i="20" s="1"/>
  <c r="B186" i="23"/>
  <c r="E190" i="20" s="1"/>
  <c r="B185" i="23"/>
  <c r="E189" i="20" s="1"/>
  <c r="B184" i="23"/>
  <c r="E188" i="20" s="1"/>
  <c r="B183" i="23"/>
  <c r="E187" i="20" s="1"/>
  <c r="B182" i="23"/>
  <c r="E186" i="20" s="1"/>
  <c r="B180" i="23"/>
  <c r="E184" i="20" s="1"/>
  <c r="B179" i="23"/>
  <c r="E183" i="20" s="1"/>
  <c r="B178" i="23"/>
  <c r="E182" i="20" s="1"/>
  <c r="B177" i="23"/>
  <c r="E181" i="20" s="1"/>
  <c r="B176" i="23"/>
  <c r="E180" i="20" s="1"/>
  <c r="B175" i="23"/>
  <c r="E179" i="20" s="1"/>
  <c r="B174" i="23"/>
  <c r="E178" i="20" s="1"/>
  <c r="B173" i="23"/>
  <c r="E176" i="20" s="1"/>
  <c r="B172" i="23"/>
  <c r="E175" i="20" s="1"/>
  <c r="B171" i="23"/>
  <c r="E174" i="20" s="1"/>
  <c r="B170" i="23"/>
  <c r="E173" i="20" s="1"/>
  <c r="B169" i="23"/>
  <c r="E172" i="20" s="1"/>
  <c r="B168" i="23"/>
  <c r="E171" i="20" s="1"/>
  <c r="B167" i="23"/>
  <c r="E170" i="20" s="1"/>
  <c r="B166" i="23"/>
  <c r="E169" i="20" s="1"/>
  <c r="B165" i="23"/>
  <c r="E168" i="20" s="1"/>
  <c r="B164" i="23"/>
  <c r="E167" i="20" s="1"/>
  <c r="E166" i="20"/>
  <c r="B162" i="23"/>
  <c r="E165" i="20" s="1"/>
  <c r="B161" i="23"/>
  <c r="E164" i="20" s="1"/>
  <c r="B160" i="23"/>
  <c r="E163" i="20" s="1"/>
  <c r="B159" i="23"/>
  <c r="E162" i="20" s="1"/>
  <c r="B158" i="23"/>
  <c r="E161" i="20" s="1"/>
  <c r="B157" i="23"/>
  <c r="E160" i="20" s="1"/>
  <c r="B156" i="23"/>
  <c r="E159" i="20" s="1"/>
  <c r="B155" i="23"/>
  <c r="E158" i="20" s="1"/>
  <c r="B154" i="23"/>
  <c r="E157" i="20" s="1"/>
  <c r="B153" i="23"/>
  <c r="E154" i="20" s="1"/>
  <c r="B152" i="23"/>
  <c r="E153" i="20" s="1"/>
  <c r="B151" i="23"/>
  <c r="E152" i="20" s="1"/>
  <c r="B150" i="23"/>
  <c r="E151" i="20" s="1"/>
  <c r="B149" i="23"/>
  <c r="E150" i="20" s="1"/>
  <c r="B148" i="23"/>
  <c r="E149" i="20" s="1"/>
  <c r="B147" i="23"/>
  <c r="E148" i="20" s="1"/>
  <c r="B146" i="23"/>
  <c r="E147" i="20" s="1"/>
  <c r="B145" i="23"/>
  <c r="E146" i="20" s="1"/>
  <c r="B144" i="23"/>
  <c r="E145" i="20" s="1"/>
  <c r="B143" i="23"/>
  <c r="E144" i="20" s="1"/>
  <c r="B142" i="23"/>
  <c r="B141" i="23"/>
  <c r="E141" i="20" s="1"/>
  <c r="B141" i="20" s="1"/>
  <c r="B139" i="23"/>
  <c r="E140" i="20" s="1"/>
  <c r="B138" i="23"/>
  <c r="E139" i="20" s="1"/>
  <c r="B137" i="23"/>
  <c r="E138" i="20" s="1"/>
  <c r="B136" i="23"/>
  <c r="E137" i="20" s="1"/>
  <c r="B135" i="23"/>
  <c r="E136" i="20" s="1"/>
  <c r="B134" i="23"/>
  <c r="E135" i="20" s="1"/>
  <c r="B132" i="23"/>
  <c r="E131" i="20"/>
  <c r="E130" i="20"/>
  <c r="B128" i="23"/>
  <c r="E129" i="20" s="1"/>
  <c r="B127" i="23"/>
  <c r="E128" i="20" s="1"/>
  <c r="B126" i="23"/>
  <c r="E127" i="20" s="1"/>
  <c r="B125" i="23"/>
  <c r="E126" i="20" s="1"/>
  <c r="B124" i="23"/>
  <c r="E125" i="20" s="1"/>
  <c r="B123" i="23"/>
  <c r="E124" i="20" s="1"/>
  <c r="B121" i="23"/>
  <c r="E121" i="20" s="1"/>
  <c r="B120" i="23"/>
  <c r="E120" i="20" s="1"/>
  <c r="B119" i="23"/>
  <c r="E119" i="20" s="1"/>
  <c r="B118" i="23"/>
  <c r="E118" i="20" s="1"/>
  <c r="B117" i="23"/>
  <c r="E117" i="20" s="1"/>
  <c r="B116" i="23"/>
  <c r="E116" i="20" s="1"/>
  <c r="B115" i="23"/>
  <c r="E115" i="20" s="1"/>
  <c r="B114" i="23"/>
  <c r="E114" i="20" s="1"/>
  <c r="B113" i="23"/>
  <c r="E113" i="20" s="1"/>
  <c r="B112" i="23"/>
  <c r="E112" i="20" s="1"/>
  <c r="B111" i="23"/>
  <c r="E111" i="20" s="1"/>
  <c r="B110" i="23"/>
  <c r="E110" i="20" s="1"/>
  <c r="B109" i="23"/>
  <c r="E109" i="20" s="1"/>
  <c r="B108" i="23"/>
  <c r="E108" i="20" s="1"/>
  <c r="B107" i="23"/>
  <c r="E107" i="20" s="1"/>
  <c r="B106" i="23"/>
  <c r="E106" i="20" s="1"/>
  <c r="B105" i="23"/>
  <c r="E105" i="20" s="1"/>
  <c r="B104" i="23"/>
  <c r="E104" i="20" s="1"/>
  <c r="B103" i="23"/>
  <c r="E103" i="20" s="1"/>
  <c r="B102" i="23"/>
  <c r="E102" i="20" s="1"/>
  <c r="B101" i="23"/>
  <c r="E101" i="20" s="1"/>
  <c r="B100" i="23"/>
  <c r="E100" i="20" s="1"/>
  <c r="B99" i="23"/>
  <c r="E99" i="20" s="1"/>
  <c r="B98" i="23"/>
  <c r="E98" i="20" s="1"/>
  <c r="B97" i="23"/>
  <c r="E97" i="20" s="1"/>
  <c r="B95" i="23"/>
  <c r="E95" i="20" s="1"/>
  <c r="B94" i="23"/>
  <c r="E94" i="20" s="1"/>
  <c r="B93" i="23"/>
  <c r="E93" i="20" s="1"/>
  <c r="B92" i="23"/>
  <c r="E92" i="20" s="1"/>
  <c r="B91" i="23"/>
  <c r="E91" i="20" s="1"/>
  <c r="B90" i="23"/>
  <c r="E90" i="20" s="1"/>
  <c r="B89" i="23"/>
  <c r="E89" i="20" s="1"/>
  <c r="B88" i="23"/>
  <c r="E88" i="20" s="1"/>
  <c r="B87" i="23"/>
  <c r="E87" i="20" s="1"/>
  <c r="B85" i="23"/>
  <c r="B74" i="23"/>
  <c r="E73" i="20" s="1"/>
  <c r="B73" i="23"/>
  <c r="E72" i="20" s="1"/>
  <c r="B72" i="23"/>
  <c r="E71" i="20" s="1"/>
  <c r="B71" i="23"/>
  <c r="E70" i="20" s="1"/>
  <c r="B70" i="23"/>
  <c r="E69" i="20" s="1"/>
  <c r="B69" i="23"/>
  <c r="E68" i="20" s="1"/>
  <c r="B68" i="23"/>
  <c r="E67" i="20" s="1"/>
  <c r="B67" i="23"/>
  <c r="E66" i="20" s="1"/>
  <c r="B66" i="23"/>
  <c r="E65" i="20" s="1"/>
  <c r="B65" i="23"/>
  <c r="E64" i="20" s="1"/>
  <c r="B64" i="23"/>
  <c r="E63" i="20" s="1"/>
  <c r="B63" i="23"/>
  <c r="E62" i="20" s="1"/>
  <c r="B62" i="23"/>
  <c r="E61" i="20" s="1"/>
  <c r="B61" i="23"/>
  <c r="E60" i="20" s="1"/>
  <c r="B59" i="23"/>
  <c r="E57" i="20" s="1"/>
  <c r="B58" i="23"/>
  <c r="E56" i="20" s="1"/>
  <c r="B57" i="23"/>
  <c r="E55" i="20" s="1"/>
  <c r="B56" i="23"/>
  <c r="E54" i="20" s="1"/>
  <c r="B55" i="23"/>
  <c r="E53" i="20" s="1"/>
  <c r="B54" i="23"/>
  <c r="E52" i="20" s="1"/>
  <c r="B53" i="23"/>
  <c r="E51" i="20" s="1"/>
  <c r="B52" i="23"/>
  <c r="E50" i="20" s="1"/>
  <c r="B51" i="23"/>
  <c r="E49" i="20" s="1"/>
  <c r="B50" i="23"/>
  <c r="E48" i="20" s="1"/>
  <c r="B49" i="23"/>
  <c r="B48" i="23"/>
  <c r="E47" i="20" s="1"/>
  <c r="B47" i="23"/>
  <c r="E46" i="20" s="1"/>
  <c r="B46" i="23"/>
  <c r="E45" i="20" s="1"/>
  <c r="B45" i="23"/>
  <c r="B43" i="23"/>
  <c r="E42" i="20" s="1"/>
  <c r="B41" i="23"/>
  <c r="E40" i="20" s="1"/>
  <c r="B40" i="23"/>
  <c r="E39" i="20" s="1"/>
  <c r="B39" i="23"/>
  <c r="E38" i="20" s="1"/>
  <c r="B38" i="23"/>
  <c r="E37" i="20" s="1"/>
  <c r="B37" i="23"/>
  <c r="E36" i="20" s="1"/>
  <c r="B36" i="23"/>
  <c r="E35" i="20" s="1"/>
  <c r="B35" i="23"/>
  <c r="E34" i="20" s="1"/>
  <c r="B34" i="23"/>
  <c r="E33" i="20" s="1"/>
  <c r="B33" i="23"/>
  <c r="E32" i="20" s="1"/>
  <c r="B32" i="23"/>
  <c r="E31" i="20" s="1"/>
  <c r="B31" i="23"/>
  <c r="E30" i="20" s="1"/>
  <c r="B30" i="23"/>
  <c r="E29" i="20" s="1"/>
  <c r="B29" i="23"/>
  <c r="E28" i="20" s="1"/>
  <c r="B28" i="23"/>
  <c r="E22" i="20"/>
  <c r="B21" i="23"/>
  <c r="E20" i="20" s="1"/>
  <c r="B20" i="23"/>
  <c r="E19" i="20" s="1"/>
  <c r="B19" i="23"/>
  <c r="E18" i="20" s="1"/>
  <c r="B18" i="23"/>
  <c r="E17" i="20" s="1"/>
  <c r="B17" i="23"/>
  <c r="E16" i="20" s="1"/>
  <c r="B16" i="23"/>
  <c r="E15" i="20" s="1"/>
  <c r="B15" i="23"/>
  <c r="E14" i="20" s="1"/>
  <c r="B14" i="23"/>
  <c r="E13" i="20" s="1"/>
  <c r="B13" i="23"/>
  <c r="E12" i="20" s="1"/>
  <c r="B12" i="23"/>
  <c r="E11" i="20" s="1"/>
  <c r="B11" i="23"/>
  <c r="E10" i="20" s="1"/>
  <c r="B10" i="23"/>
  <c r="E9" i="20" s="1"/>
  <c r="B9" i="23"/>
  <c r="E8" i="20" s="1"/>
  <c r="B8" i="23"/>
  <c r="E7" i="20" s="1"/>
  <c r="B7" i="23"/>
  <c r="E6" i="20" s="1"/>
  <c r="B6" i="23"/>
  <c r="E5" i="20" s="1"/>
  <c r="B5" i="23"/>
  <c r="E4" i="20" s="1"/>
  <c r="B4" i="23"/>
  <c r="E3" i="20" s="1"/>
  <c r="B193" i="17"/>
  <c r="D191" i="20" s="1"/>
  <c r="B194" i="17"/>
  <c r="D192" i="20" s="1"/>
  <c r="B192" i="17"/>
  <c r="D190" i="20" s="1"/>
  <c r="B191" i="17"/>
  <c r="D189" i="20" s="1"/>
  <c r="B190" i="17"/>
  <c r="D188" i="20" s="1"/>
  <c r="B189" i="17"/>
  <c r="D187" i="20" s="1"/>
  <c r="B188" i="17"/>
  <c r="D186" i="20" s="1"/>
  <c r="B186" i="17"/>
  <c r="B185" i="17"/>
  <c r="B184" i="17"/>
  <c r="B183" i="17"/>
  <c r="B182" i="17"/>
  <c r="B181" i="17"/>
  <c r="B180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6" i="17"/>
  <c r="D154" i="20" s="1"/>
  <c r="B155" i="17"/>
  <c r="B154" i="17"/>
  <c r="B153" i="17"/>
  <c r="B152" i="17"/>
  <c r="B151" i="17"/>
  <c r="B150" i="17"/>
  <c r="B149" i="17"/>
  <c r="B148" i="17"/>
  <c r="B147" i="17"/>
  <c r="B146" i="17"/>
  <c r="B145" i="17"/>
  <c r="B142" i="17"/>
  <c r="B141" i="17"/>
  <c r="B140" i="17"/>
  <c r="B139" i="17"/>
  <c r="B138" i="17"/>
  <c r="B137" i="17"/>
  <c r="B133" i="17"/>
  <c r="B132" i="17"/>
  <c r="B131" i="17"/>
  <c r="B130" i="17"/>
  <c r="B129" i="17"/>
  <c r="B128" i="17"/>
  <c r="B127" i="17"/>
  <c r="B126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7" i="17"/>
  <c r="D95" i="20" s="1"/>
  <c r="B96" i="17"/>
  <c r="B95" i="17"/>
  <c r="B94" i="17"/>
  <c r="B93" i="17"/>
  <c r="B92" i="17"/>
  <c r="B91" i="17"/>
  <c r="B90" i="17"/>
  <c r="B89" i="17"/>
  <c r="B84" i="17"/>
  <c r="D82" i="20" s="1"/>
  <c r="B83" i="17"/>
  <c r="D81" i="20" s="1"/>
  <c r="B82" i="17"/>
  <c r="D80" i="20" s="1"/>
  <c r="B81" i="17"/>
  <c r="D79" i="20" s="1"/>
  <c r="B80" i="17"/>
  <c r="D78" i="20" s="1"/>
  <c r="B79" i="17"/>
  <c r="D77" i="20" s="1"/>
  <c r="B78" i="17"/>
  <c r="D76" i="20" s="1"/>
  <c r="B76" i="17"/>
  <c r="D74" i="20" s="1"/>
  <c r="B75" i="17"/>
  <c r="D73" i="20" s="1"/>
  <c r="B74" i="17"/>
  <c r="D72" i="20" s="1"/>
  <c r="B73" i="17"/>
  <c r="D71" i="20" s="1"/>
  <c r="B72" i="17"/>
  <c r="D70" i="20" s="1"/>
  <c r="B71" i="17"/>
  <c r="D69" i="20" s="1"/>
  <c r="B70" i="17"/>
  <c r="D68" i="20" s="1"/>
  <c r="B69" i="17"/>
  <c r="D67" i="20" s="1"/>
  <c r="B68" i="17"/>
  <c r="D66" i="20" s="1"/>
  <c r="B67" i="17"/>
  <c r="D65" i="20" s="1"/>
  <c r="B66" i="17"/>
  <c r="D64" i="20" s="1"/>
  <c r="B65" i="17"/>
  <c r="D63" i="20" s="1"/>
  <c r="B64" i="17"/>
  <c r="D62" i="20" s="1"/>
  <c r="B63" i="17"/>
  <c r="D61" i="20" s="1"/>
  <c r="B62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3" i="17"/>
  <c r="D42" i="20" s="1"/>
  <c r="B40" i="17"/>
  <c r="D39" i="20" s="1"/>
  <c r="B39" i="17"/>
  <c r="D38" i="20" s="1"/>
  <c r="B38" i="17"/>
  <c r="D37" i="20" s="1"/>
  <c r="B37" i="17"/>
  <c r="D36" i="20" s="1"/>
  <c r="B36" i="17"/>
  <c r="D35" i="20" s="1"/>
  <c r="B35" i="17"/>
  <c r="D34" i="20" s="1"/>
  <c r="B34" i="17"/>
  <c r="D33" i="20" s="1"/>
  <c r="B33" i="17"/>
  <c r="D32" i="20" s="1"/>
  <c r="B32" i="17"/>
  <c r="D31" i="20" s="1"/>
  <c r="B31" i="17"/>
  <c r="D30" i="20" s="1"/>
  <c r="B30" i="17"/>
  <c r="D29" i="20" s="1"/>
  <c r="B29" i="17"/>
  <c r="D28" i="20" s="1"/>
  <c r="B28" i="17"/>
  <c r="B4" i="17"/>
  <c r="D3" i="20" s="1"/>
  <c r="B5" i="17"/>
  <c r="D4" i="20" s="1"/>
  <c r="B6" i="17"/>
  <c r="D5" i="20" s="1"/>
  <c r="B7" i="17"/>
  <c r="D6" i="20" s="1"/>
  <c r="B8" i="17"/>
  <c r="D7" i="20" s="1"/>
  <c r="B9" i="17"/>
  <c r="D8" i="20" s="1"/>
  <c r="B10" i="17"/>
  <c r="D9" i="20" s="1"/>
  <c r="B11" i="17"/>
  <c r="D10" i="20" s="1"/>
  <c r="B12" i="17"/>
  <c r="D11" i="20" s="1"/>
  <c r="B13" i="17"/>
  <c r="D12" i="20" s="1"/>
  <c r="B14" i="17"/>
  <c r="D13" i="20" s="1"/>
  <c r="B15" i="17"/>
  <c r="D14" i="20" s="1"/>
  <c r="B16" i="17"/>
  <c r="D15" i="20" s="1"/>
  <c r="B17" i="17"/>
  <c r="D16" i="20" s="1"/>
  <c r="B18" i="17"/>
  <c r="D17" i="20" s="1"/>
  <c r="B19" i="17"/>
  <c r="D18" i="20" s="1"/>
  <c r="B20" i="17"/>
  <c r="D19" i="20" s="1"/>
  <c r="B21" i="17"/>
  <c r="D20" i="20" s="1"/>
  <c r="L7" i="20" l="1"/>
  <c r="L173" i="20"/>
  <c r="L36" i="20"/>
  <c r="B36" i="20" s="1"/>
  <c r="E44" i="20"/>
  <c r="B44" i="23"/>
  <c r="C45" i="23" s="1"/>
  <c r="E27" i="20"/>
  <c r="B27" i="23"/>
  <c r="L157" i="20"/>
  <c r="L138" i="20"/>
  <c r="L182" i="20"/>
  <c r="L129" i="20"/>
  <c r="L183" i="20"/>
  <c r="L174" i="20"/>
  <c r="L104" i="20"/>
  <c r="L120" i="20"/>
  <c r="B41" i="20"/>
  <c r="F40" i="20"/>
  <c r="L39" i="20"/>
  <c r="B39" i="20" s="1"/>
  <c r="L57" i="20"/>
  <c r="L112" i="20"/>
  <c r="B34" i="20"/>
  <c r="B42" i="20"/>
  <c r="B83" i="20"/>
  <c r="G82" i="20"/>
  <c r="K142" i="20"/>
  <c r="B74" i="20"/>
  <c r="I142" i="20"/>
  <c r="L87" i="20"/>
  <c r="L79" i="20"/>
  <c r="I143" i="20"/>
  <c r="E84" i="20"/>
  <c r="B84" i="20" s="1"/>
  <c r="E143" i="20"/>
  <c r="E142" i="20"/>
  <c r="B22" i="20"/>
  <c r="O133" i="20"/>
  <c r="O132" i="20"/>
  <c r="L40" i="20"/>
  <c r="L28" i="20"/>
  <c r="B28" i="20" s="1"/>
  <c r="L30" i="20"/>
  <c r="B30" i="20" s="1"/>
  <c r="L37" i="20"/>
  <c r="B37" i="20" s="1"/>
  <c r="L31" i="20"/>
  <c r="B31" i="20" s="1"/>
  <c r="L32" i="20"/>
  <c r="B32" i="20" s="1"/>
  <c r="L33" i="20"/>
  <c r="B33" i="20" s="1"/>
  <c r="L35" i="20"/>
  <c r="B35" i="20" s="1"/>
  <c r="K133" i="20"/>
  <c r="K132" i="20"/>
  <c r="L27" i="20"/>
  <c r="L165" i="20"/>
  <c r="L38" i="20"/>
  <c r="B38" i="20" s="1"/>
  <c r="L192" i="20"/>
  <c r="K124" i="20"/>
  <c r="B122" i="29"/>
  <c r="J133" i="20"/>
  <c r="J132" i="20"/>
  <c r="E133" i="20"/>
  <c r="L95" i="20"/>
  <c r="L45" i="20"/>
  <c r="L52" i="20"/>
  <c r="L88" i="20"/>
  <c r="L97" i="20"/>
  <c r="L105" i="20"/>
  <c r="L113" i="20"/>
  <c r="L121" i="20"/>
  <c r="L187" i="20"/>
  <c r="B88" i="17"/>
  <c r="L29" i="20"/>
  <c r="B29" i="20" s="1"/>
  <c r="L47" i="20"/>
  <c r="L54" i="20"/>
  <c r="L92" i="20"/>
  <c r="L101" i="20"/>
  <c r="L109" i="20"/>
  <c r="L117" i="20"/>
  <c r="L50" i="20"/>
  <c r="L94" i="20"/>
  <c r="L103" i="20"/>
  <c r="L111" i="20"/>
  <c r="L119" i="20"/>
  <c r="L136" i="20"/>
  <c r="L145" i="20"/>
  <c r="L153" i="20"/>
  <c r="L163" i="20"/>
  <c r="L171" i="20"/>
  <c r="L180" i="20"/>
  <c r="L128" i="20"/>
  <c r="L189" i="20"/>
  <c r="L190" i="20"/>
  <c r="L55" i="20"/>
  <c r="L125" i="20"/>
  <c r="L133" i="20"/>
  <c r="L93" i="20"/>
  <c r="L102" i="20"/>
  <c r="L110" i="20"/>
  <c r="L118" i="20"/>
  <c r="L127" i="20"/>
  <c r="L137" i="20"/>
  <c r="L146" i="20"/>
  <c r="L154" i="20"/>
  <c r="L164" i="20"/>
  <c r="L172" i="20"/>
  <c r="L181" i="20"/>
  <c r="L46" i="20"/>
  <c r="L53" i="20"/>
  <c r="L89" i="20"/>
  <c r="L98" i="20"/>
  <c r="L106" i="20"/>
  <c r="L114" i="20"/>
  <c r="L130" i="20"/>
  <c r="L139" i="20"/>
  <c r="L148" i="20"/>
  <c r="L158" i="20"/>
  <c r="L166" i="20"/>
  <c r="L191" i="20"/>
  <c r="L90" i="20"/>
  <c r="L99" i="20"/>
  <c r="L107" i="20"/>
  <c r="L115" i="20"/>
  <c r="L124" i="20"/>
  <c r="L131" i="20"/>
  <c r="L140" i="20"/>
  <c r="L149" i="20"/>
  <c r="L159" i="20"/>
  <c r="L167" i="20"/>
  <c r="L175" i="20"/>
  <c r="L184" i="20"/>
  <c r="L91" i="20"/>
  <c r="L100" i="20"/>
  <c r="L108" i="20"/>
  <c r="L116" i="20"/>
  <c r="L142" i="20"/>
  <c r="L150" i="20"/>
  <c r="L160" i="20"/>
  <c r="L168" i="20"/>
  <c r="L176" i="20"/>
  <c r="L48" i="20"/>
  <c r="L56" i="20"/>
  <c r="L126" i="20"/>
  <c r="L143" i="20"/>
  <c r="L151" i="20"/>
  <c r="L161" i="20"/>
  <c r="L169" i="20"/>
  <c r="L178" i="20"/>
  <c r="L186" i="20"/>
  <c r="L135" i="20"/>
  <c r="L144" i="20"/>
  <c r="L152" i="20"/>
  <c r="L162" i="20"/>
  <c r="L170" i="20"/>
  <c r="L179" i="20"/>
  <c r="L188" i="20"/>
  <c r="L44" i="20"/>
  <c r="L51" i="20"/>
  <c r="L60" i="20"/>
  <c r="B133" i="26"/>
  <c r="H140" i="20"/>
  <c r="B3" i="26"/>
  <c r="C25" i="26" s="1"/>
  <c r="F127" i="20"/>
  <c r="F180" i="20"/>
  <c r="F27" i="20"/>
  <c r="F44" i="20"/>
  <c r="F60" i="20"/>
  <c r="F87" i="20"/>
  <c r="F128" i="20"/>
  <c r="F137" i="20"/>
  <c r="F146" i="20"/>
  <c r="F154" i="20"/>
  <c r="F164" i="20"/>
  <c r="F172" i="20"/>
  <c r="F181" i="20"/>
  <c r="F189" i="20"/>
  <c r="F163" i="20"/>
  <c r="F129" i="20"/>
  <c r="F138" i="20"/>
  <c r="F147" i="20"/>
  <c r="F157" i="20"/>
  <c r="F165" i="20"/>
  <c r="F173" i="20"/>
  <c r="F182" i="20"/>
  <c r="F190" i="20"/>
  <c r="F171" i="20"/>
  <c r="F130" i="20"/>
  <c r="F139" i="20"/>
  <c r="F148" i="20"/>
  <c r="F158" i="20"/>
  <c r="F166" i="20"/>
  <c r="F174" i="20"/>
  <c r="F183" i="20"/>
  <c r="F191" i="20"/>
  <c r="F136" i="20"/>
  <c r="F124" i="20"/>
  <c r="F131" i="20"/>
  <c r="F140" i="20"/>
  <c r="F149" i="20"/>
  <c r="F159" i="20"/>
  <c r="F167" i="20"/>
  <c r="F175" i="20"/>
  <c r="F184" i="20"/>
  <c r="F192" i="20"/>
  <c r="F145" i="20"/>
  <c r="F188" i="20"/>
  <c r="F125" i="20"/>
  <c r="F133" i="20"/>
  <c r="F150" i="20"/>
  <c r="F160" i="20"/>
  <c r="F168" i="20"/>
  <c r="F176" i="20"/>
  <c r="F153" i="20"/>
  <c r="F126" i="20"/>
  <c r="F143" i="20"/>
  <c r="F151" i="20"/>
  <c r="F161" i="20"/>
  <c r="F169" i="20"/>
  <c r="F178" i="20"/>
  <c r="F186" i="20"/>
  <c r="F135" i="20"/>
  <c r="F144" i="20"/>
  <c r="F152" i="20"/>
  <c r="F162" i="20"/>
  <c r="F170" i="20"/>
  <c r="F179" i="20"/>
  <c r="F187" i="20"/>
  <c r="B181" i="33"/>
  <c r="C186" i="33" s="1"/>
  <c r="B86" i="33"/>
  <c r="B27" i="33"/>
  <c r="B122" i="33"/>
  <c r="B60" i="33"/>
  <c r="B44" i="32"/>
  <c r="C50" i="32" s="1"/>
  <c r="B122" i="32"/>
  <c r="B122" i="31"/>
  <c r="B60" i="31"/>
  <c r="B182" i="30"/>
  <c r="B122" i="30"/>
  <c r="B60" i="29"/>
  <c r="B27" i="29"/>
  <c r="B181" i="29"/>
  <c r="C183" i="29" s="1"/>
  <c r="B27" i="28"/>
  <c r="B44" i="28"/>
  <c r="C49" i="28" s="1"/>
  <c r="B133" i="28"/>
  <c r="B86" i="28"/>
  <c r="B3" i="28"/>
  <c r="C25" i="28" s="1"/>
  <c r="B122" i="28"/>
  <c r="B86" i="27"/>
  <c r="B3" i="27"/>
  <c r="C25" i="27" s="1"/>
  <c r="B122" i="27"/>
  <c r="C132" i="27" s="1"/>
  <c r="B27" i="27"/>
  <c r="B44" i="27"/>
  <c r="C53" i="27" s="1"/>
  <c r="B133" i="27"/>
  <c r="C142" i="27" s="1"/>
  <c r="B86" i="26"/>
  <c r="B122" i="26"/>
  <c r="B44" i="26"/>
  <c r="C49" i="26" s="1"/>
  <c r="B122" i="25"/>
  <c r="B3" i="23"/>
  <c r="B3" i="33"/>
  <c r="C25" i="33" s="1"/>
  <c r="B44" i="33"/>
  <c r="C52" i="33" s="1"/>
  <c r="B133" i="33"/>
  <c r="C53" i="32"/>
  <c r="C47" i="32"/>
  <c r="B86" i="32"/>
  <c r="B60" i="32"/>
  <c r="B181" i="32"/>
  <c r="C184" i="32" s="1"/>
  <c r="B3" i="32"/>
  <c r="C25" i="32" s="1"/>
  <c r="B133" i="32"/>
  <c r="B27" i="32"/>
  <c r="B86" i="31"/>
  <c r="B181" i="31"/>
  <c r="C183" i="31" s="1"/>
  <c r="B3" i="31"/>
  <c r="C25" i="31" s="1"/>
  <c r="B44" i="31"/>
  <c r="C51" i="31" s="1"/>
  <c r="B133" i="31"/>
  <c r="B27" i="31"/>
  <c r="B133" i="30"/>
  <c r="B86" i="29"/>
  <c r="B3" i="29"/>
  <c r="C25" i="29" s="1"/>
  <c r="B44" i="29"/>
  <c r="C55" i="29" s="1"/>
  <c r="B133" i="29"/>
  <c r="C140" i="29" s="1"/>
  <c r="B60" i="28"/>
  <c r="B181" i="28"/>
  <c r="C184" i="28" s="1"/>
  <c r="B60" i="27"/>
  <c r="B181" i="27"/>
  <c r="C184" i="27" s="1"/>
  <c r="B60" i="26"/>
  <c r="B181" i="26"/>
  <c r="C183" i="26" s="1"/>
  <c r="C48" i="26"/>
  <c r="B27" i="26"/>
  <c r="B27" i="25"/>
  <c r="B44" i="25"/>
  <c r="C49" i="25" s="1"/>
  <c r="B133" i="25"/>
  <c r="B86" i="25"/>
  <c r="B3" i="25"/>
  <c r="C25" i="25" s="1"/>
  <c r="B60" i="25"/>
  <c r="B181" i="25"/>
  <c r="C183" i="25" s="1"/>
  <c r="B181" i="24"/>
  <c r="B133" i="24"/>
  <c r="C140" i="24" s="1"/>
  <c r="B181" i="23"/>
  <c r="C183" i="23" s="1"/>
  <c r="B60" i="23"/>
  <c r="B122" i="23"/>
  <c r="B86" i="23"/>
  <c r="B133" i="23"/>
  <c r="C140" i="23" s="1"/>
  <c r="B3" i="17"/>
  <c r="C25" i="17" s="1"/>
  <c r="D151" i="20"/>
  <c r="D153" i="20"/>
  <c r="D152" i="20"/>
  <c r="D121" i="20"/>
  <c r="C90" i="27" l="1"/>
  <c r="C96" i="27"/>
  <c r="C89" i="33"/>
  <c r="C96" i="33"/>
  <c r="C90" i="32"/>
  <c r="C96" i="32"/>
  <c r="C120" i="31"/>
  <c r="C96" i="31"/>
  <c r="C112" i="29"/>
  <c r="C96" i="29"/>
  <c r="C119" i="28"/>
  <c r="C96" i="28"/>
  <c r="C98" i="26"/>
  <c r="C96" i="26"/>
  <c r="C59" i="26"/>
  <c r="C99" i="25"/>
  <c r="C96" i="25"/>
  <c r="C103" i="23"/>
  <c r="C96" i="23"/>
  <c r="C124" i="17"/>
  <c r="C98" i="17"/>
  <c r="C49" i="23"/>
  <c r="C24" i="23"/>
  <c r="C25" i="23"/>
  <c r="C23" i="33"/>
  <c r="C24" i="33"/>
  <c r="C23" i="32"/>
  <c r="C22" i="32"/>
  <c r="C24" i="31"/>
  <c r="C23" i="31"/>
  <c r="C24" i="29"/>
  <c r="C23" i="29"/>
  <c r="C24" i="28"/>
  <c r="C23" i="28"/>
  <c r="C13" i="27"/>
  <c r="C23" i="27"/>
  <c r="C24" i="27"/>
  <c r="C24" i="26"/>
  <c r="C23" i="26"/>
  <c r="C24" i="25"/>
  <c r="C23" i="25"/>
  <c r="C23" i="23"/>
  <c r="C26" i="23"/>
  <c r="C37" i="23"/>
  <c r="C42" i="23"/>
  <c r="C22" i="17"/>
  <c r="C26" i="17"/>
  <c r="C24" i="17"/>
  <c r="B40" i="20"/>
  <c r="C118" i="27"/>
  <c r="C157" i="31"/>
  <c r="C141" i="31"/>
  <c r="C140" i="31"/>
  <c r="C141" i="27"/>
  <c r="C77" i="25"/>
  <c r="C76" i="25"/>
  <c r="C138" i="26"/>
  <c r="C141" i="26"/>
  <c r="C140" i="26"/>
  <c r="C76" i="29"/>
  <c r="C77" i="29"/>
  <c r="C149" i="33"/>
  <c r="C141" i="33"/>
  <c r="C140" i="33"/>
  <c r="C141" i="29"/>
  <c r="C141" i="30"/>
  <c r="C140" i="30"/>
  <c r="C137" i="32"/>
  <c r="C140" i="32"/>
  <c r="C141" i="32"/>
  <c r="C139" i="27"/>
  <c r="C140" i="27"/>
  <c r="C162" i="28"/>
  <c r="C141" i="28"/>
  <c r="C140" i="28"/>
  <c r="C85" i="31"/>
  <c r="C84" i="31"/>
  <c r="C15" i="23"/>
  <c r="C22" i="23"/>
  <c r="C135" i="25"/>
  <c r="C140" i="25"/>
  <c r="C179" i="23"/>
  <c r="C164" i="23"/>
  <c r="C163" i="23"/>
  <c r="B132" i="20"/>
  <c r="C129" i="33"/>
  <c r="C132" i="33"/>
  <c r="C131" i="33"/>
  <c r="C85" i="33"/>
  <c r="C84" i="33"/>
  <c r="C73" i="33"/>
  <c r="C77" i="33"/>
  <c r="C76" i="33"/>
  <c r="C38" i="33"/>
  <c r="C42" i="33"/>
  <c r="C43" i="33"/>
  <c r="C15" i="33"/>
  <c r="C26" i="33"/>
  <c r="C22" i="33"/>
  <c r="C129" i="32"/>
  <c r="C132" i="32"/>
  <c r="C131" i="32"/>
  <c r="C84" i="32"/>
  <c r="C85" i="32"/>
  <c r="C68" i="32"/>
  <c r="C76" i="32"/>
  <c r="C77" i="32"/>
  <c r="C37" i="32"/>
  <c r="C43" i="32"/>
  <c r="C42" i="32"/>
  <c r="C7" i="32"/>
  <c r="C24" i="32"/>
  <c r="C26" i="32"/>
  <c r="C128" i="31"/>
  <c r="C132" i="31"/>
  <c r="C131" i="31"/>
  <c r="C73" i="31"/>
  <c r="C76" i="31"/>
  <c r="C77" i="31"/>
  <c r="C32" i="31"/>
  <c r="C43" i="31"/>
  <c r="C42" i="31"/>
  <c r="C9" i="31"/>
  <c r="C26" i="31"/>
  <c r="C22" i="31"/>
  <c r="B86" i="30"/>
  <c r="C110" i="30" s="1"/>
  <c r="C132" i="30"/>
  <c r="C131" i="30"/>
  <c r="C131" i="29"/>
  <c r="C132" i="29"/>
  <c r="C62" i="29"/>
  <c r="C85" i="29"/>
  <c r="C84" i="29"/>
  <c r="C34" i="29"/>
  <c r="C42" i="29"/>
  <c r="C43" i="29"/>
  <c r="C5" i="29"/>
  <c r="C22" i="29"/>
  <c r="C26" i="29"/>
  <c r="C40" i="29"/>
  <c r="C127" i="28"/>
  <c r="C132" i="28"/>
  <c r="C131" i="28"/>
  <c r="C84" i="28"/>
  <c r="C85" i="28"/>
  <c r="C83" i="28"/>
  <c r="C63" i="28"/>
  <c r="C76" i="28"/>
  <c r="C75" i="28"/>
  <c r="C77" i="28"/>
  <c r="C29" i="28"/>
  <c r="C42" i="28"/>
  <c r="C43" i="28"/>
  <c r="C11" i="28"/>
  <c r="C22" i="28"/>
  <c r="C26" i="28"/>
  <c r="C131" i="27"/>
  <c r="C80" i="27"/>
  <c r="C85" i="27"/>
  <c r="C84" i="27"/>
  <c r="C33" i="27"/>
  <c r="C43" i="27"/>
  <c r="C42" i="27"/>
  <c r="C7" i="27"/>
  <c r="C26" i="27"/>
  <c r="C22" i="27"/>
  <c r="C124" i="26"/>
  <c r="C132" i="26"/>
  <c r="C131" i="26"/>
  <c r="C128" i="26"/>
  <c r="C78" i="26"/>
  <c r="C80" i="26"/>
  <c r="C84" i="26"/>
  <c r="C75" i="26"/>
  <c r="C83" i="26"/>
  <c r="C82" i="26"/>
  <c r="C77" i="26"/>
  <c r="C76" i="26"/>
  <c r="C81" i="26"/>
  <c r="C85" i="26"/>
  <c r="C79" i="26"/>
  <c r="C40" i="26"/>
  <c r="C43" i="26"/>
  <c r="C42" i="26"/>
  <c r="C19" i="26"/>
  <c r="C26" i="26"/>
  <c r="C22" i="26"/>
  <c r="C124" i="25"/>
  <c r="C132" i="25"/>
  <c r="C131" i="25"/>
  <c r="C71" i="25"/>
  <c r="C85" i="25"/>
  <c r="C84" i="25"/>
  <c r="C35" i="25"/>
  <c r="C42" i="25"/>
  <c r="C43" i="25"/>
  <c r="C16" i="25"/>
  <c r="C22" i="25"/>
  <c r="C26" i="25"/>
  <c r="C84" i="23"/>
  <c r="C77" i="23"/>
  <c r="C78" i="23"/>
  <c r="C83" i="23"/>
  <c r="C76" i="23"/>
  <c r="C80" i="23"/>
  <c r="C75" i="23"/>
  <c r="C79" i="23"/>
  <c r="C82" i="23"/>
  <c r="C81" i="23"/>
  <c r="C183" i="33"/>
  <c r="C182" i="33"/>
  <c r="C127" i="33"/>
  <c r="C125" i="33"/>
  <c r="C116" i="33"/>
  <c r="C165" i="27"/>
  <c r="C150" i="27"/>
  <c r="C105" i="27"/>
  <c r="C110" i="27"/>
  <c r="C119" i="27"/>
  <c r="C121" i="27"/>
  <c r="C113" i="27"/>
  <c r="C98" i="27"/>
  <c r="C93" i="27"/>
  <c r="C106" i="27"/>
  <c r="C89" i="27"/>
  <c r="C104" i="27"/>
  <c r="C116" i="27"/>
  <c r="C120" i="27"/>
  <c r="C34" i="27"/>
  <c r="C28" i="27"/>
  <c r="C36" i="27"/>
  <c r="C38" i="27"/>
  <c r="C129" i="23"/>
  <c r="C131" i="23"/>
  <c r="C130" i="23"/>
  <c r="C132" i="23"/>
  <c r="C184" i="33"/>
  <c r="C185" i="33"/>
  <c r="C124" i="33"/>
  <c r="C130" i="33"/>
  <c r="C123" i="33"/>
  <c r="C128" i="33"/>
  <c r="C105" i="33"/>
  <c r="C120" i="33"/>
  <c r="C118" i="33"/>
  <c r="C71" i="31"/>
  <c r="C62" i="31"/>
  <c r="C78" i="31"/>
  <c r="C186" i="30"/>
  <c r="C126" i="30"/>
  <c r="C125" i="30"/>
  <c r="C112" i="33"/>
  <c r="C62" i="33"/>
  <c r="C126" i="33"/>
  <c r="C94" i="33"/>
  <c r="C69" i="33"/>
  <c r="C78" i="33"/>
  <c r="C81" i="33"/>
  <c r="C177" i="32"/>
  <c r="C168" i="27"/>
  <c r="C176" i="27"/>
  <c r="C160" i="27"/>
  <c r="C167" i="27"/>
  <c r="C178" i="27"/>
  <c r="C143" i="27"/>
  <c r="C39" i="27"/>
  <c r="C123" i="26"/>
  <c r="C39" i="29"/>
  <c r="C28" i="29"/>
  <c r="C100" i="28"/>
  <c r="C118" i="28"/>
  <c r="C88" i="28"/>
  <c r="C97" i="28"/>
  <c r="C28" i="28"/>
  <c r="C7" i="28"/>
  <c r="C151" i="28"/>
  <c r="C153" i="28"/>
  <c r="C143" i="28"/>
  <c r="C174" i="28"/>
  <c r="C117" i="28"/>
  <c r="C115" i="28"/>
  <c r="C102" i="28"/>
  <c r="C104" i="28"/>
  <c r="C89" i="28"/>
  <c r="C109" i="28"/>
  <c r="C107" i="28"/>
  <c r="C110" i="28"/>
  <c r="C108" i="28"/>
  <c r="C101" i="28"/>
  <c r="C99" i="28"/>
  <c r="C93" i="28"/>
  <c r="C112" i="28"/>
  <c r="C92" i="28"/>
  <c r="C90" i="28"/>
  <c r="C114" i="28"/>
  <c r="C116" i="28"/>
  <c r="C120" i="28"/>
  <c r="C121" i="28"/>
  <c r="C91" i="28"/>
  <c r="C98" i="28"/>
  <c r="C87" i="28"/>
  <c r="C105" i="28"/>
  <c r="C113" i="28"/>
  <c r="C95" i="28"/>
  <c r="C106" i="28"/>
  <c r="C33" i="28"/>
  <c r="C31" i="28"/>
  <c r="C41" i="28"/>
  <c r="C37" i="28"/>
  <c r="C159" i="27"/>
  <c r="C169" i="27"/>
  <c r="C173" i="27"/>
  <c r="C166" i="27"/>
  <c r="C158" i="27"/>
  <c r="C171" i="27"/>
  <c r="C10" i="27"/>
  <c r="C170" i="26"/>
  <c r="C150" i="26"/>
  <c r="C172" i="26"/>
  <c r="C162" i="26"/>
  <c r="C143" i="26"/>
  <c r="C173" i="26"/>
  <c r="C139" i="26"/>
  <c r="C159" i="26"/>
  <c r="C153" i="26"/>
  <c r="C152" i="26"/>
  <c r="C155" i="26"/>
  <c r="C90" i="26"/>
  <c r="C99" i="26"/>
  <c r="C101" i="26"/>
  <c r="C108" i="26"/>
  <c r="C93" i="26"/>
  <c r="C94" i="26"/>
  <c r="C102" i="26"/>
  <c r="C5" i="26"/>
  <c r="C14" i="26"/>
  <c r="C18" i="26"/>
  <c r="C21" i="26"/>
  <c r="C16" i="26"/>
  <c r="C8" i="26"/>
  <c r="C11" i="26"/>
  <c r="C6" i="26"/>
  <c r="C7" i="26"/>
  <c r="C12" i="26"/>
  <c r="C4" i="26"/>
  <c r="C115" i="33"/>
  <c r="C121" i="33"/>
  <c r="C111" i="33"/>
  <c r="C113" i="33"/>
  <c r="C97" i="33"/>
  <c r="C103" i="33"/>
  <c r="C117" i="33"/>
  <c r="C99" i="33"/>
  <c r="C114" i="33"/>
  <c r="C90" i="33"/>
  <c r="C71" i="33"/>
  <c r="C87" i="33"/>
  <c r="C91" i="33"/>
  <c r="C109" i="33"/>
  <c r="C119" i="33"/>
  <c r="C108" i="33"/>
  <c r="C106" i="33"/>
  <c r="C100" i="33"/>
  <c r="C104" i="33"/>
  <c r="C110" i="33"/>
  <c r="C107" i="33"/>
  <c r="C68" i="33"/>
  <c r="C72" i="33"/>
  <c r="C82" i="33"/>
  <c r="C95" i="33"/>
  <c r="C93" i="33"/>
  <c r="C51" i="32"/>
  <c r="C54" i="32"/>
  <c r="C56" i="32"/>
  <c r="C123" i="32"/>
  <c r="C52" i="32"/>
  <c r="C82" i="31"/>
  <c r="C68" i="31"/>
  <c r="C72" i="31"/>
  <c r="C67" i="31"/>
  <c r="C74" i="31"/>
  <c r="C64" i="31"/>
  <c r="C75" i="31"/>
  <c r="C70" i="31"/>
  <c r="C65" i="31"/>
  <c r="C81" i="31"/>
  <c r="C79" i="31"/>
  <c r="C63" i="31"/>
  <c r="C61" i="31"/>
  <c r="C66" i="31"/>
  <c r="C17" i="31"/>
  <c r="C69" i="31"/>
  <c r="C83" i="31"/>
  <c r="C80" i="31"/>
  <c r="C129" i="31"/>
  <c r="C129" i="30"/>
  <c r="C124" i="30"/>
  <c r="C185" i="30"/>
  <c r="C123" i="30"/>
  <c r="C128" i="30"/>
  <c r="C187" i="30"/>
  <c r="C183" i="30"/>
  <c r="C184" i="30"/>
  <c r="C127" i="30"/>
  <c r="B60" i="30"/>
  <c r="C67" i="30" s="1"/>
  <c r="C130" i="30"/>
  <c r="C174" i="30"/>
  <c r="C32" i="29"/>
  <c r="C36" i="29"/>
  <c r="C37" i="29"/>
  <c r="C182" i="29"/>
  <c r="C31" i="29"/>
  <c r="C29" i="29"/>
  <c r="C35" i="29"/>
  <c r="C56" i="29"/>
  <c r="C48" i="29"/>
  <c r="C125" i="29"/>
  <c r="C52" i="29"/>
  <c r="C124" i="29"/>
  <c r="C177" i="29"/>
  <c r="C53" i="29"/>
  <c r="C14" i="28"/>
  <c r="C18" i="28"/>
  <c r="C9" i="28"/>
  <c r="C21" i="28"/>
  <c r="C126" i="28"/>
  <c r="C5" i="28"/>
  <c r="C10" i="28"/>
  <c r="C17" i="28"/>
  <c r="C15" i="28"/>
  <c r="C16" i="28"/>
  <c r="C4" i="28"/>
  <c r="C8" i="28"/>
  <c r="C12" i="28"/>
  <c r="C123" i="28"/>
  <c r="C20" i="28"/>
  <c r="C13" i="28"/>
  <c r="C6" i="28"/>
  <c r="C20" i="27"/>
  <c r="C32" i="27"/>
  <c r="C37" i="27"/>
  <c r="C40" i="27"/>
  <c r="C115" i="27"/>
  <c r="C29" i="27"/>
  <c r="C30" i="27"/>
  <c r="C99" i="27"/>
  <c r="C137" i="27"/>
  <c r="C179" i="27"/>
  <c r="C153" i="27"/>
  <c r="C52" i="27"/>
  <c r="C128" i="27"/>
  <c r="C61" i="27"/>
  <c r="C138" i="27"/>
  <c r="C155" i="27"/>
  <c r="C124" i="27"/>
  <c r="C127" i="27"/>
  <c r="C12" i="27"/>
  <c r="C11" i="27"/>
  <c r="C161" i="27"/>
  <c r="C174" i="27"/>
  <c r="C107" i="27"/>
  <c r="C126" i="26"/>
  <c r="C120" i="26"/>
  <c r="C174" i="26"/>
  <c r="C169" i="26"/>
  <c r="C136" i="26"/>
  <c r="C119" i="26"/>
  <c r="C97" i="26"/>
  <c r="C51" i="26"/>
  <c r="C144" i="26"/>
  <c r="C105" i="26"/>
  <c r="C87" i="26"/>
  <c r="C134" i="26"/>
  <c r="C118" i="26"/>
  <c r="C95" i="26"/>
  <c r="C117" i="26"/>
  <c r="C165" i="26"/>
  <c r="C52" i="26"/>
  <c r="C130" i="26"/>
  <c r="C103" i="26"/>
  <c r="C17" i="26"/>
  <c r="C148" i="26"/>
  <c r="C137" i="26"/>
  <c r="C88" i="26"/>
  <c r="C13" i="26"/>
  <c r="C167" i="26"/>
  <c r="C106" i="26"/>
  <c r="C121" i="26"/>
  <c r="C179" i="26"/>
  <c r="C113" i="26"/>
  <c r="C161" i="26"/>
  <c r="C180" i="26"/>
  <c r="C142" i="26"/>
  <c r="C164" i="26"/>
  <c r="C92" i="26"/>
  <c r="C178" i="26"/>
  <c r="C104" i="26"/>
  <c r="C89" i="26"/>
  <c r="C171" i="26"/>
  <c r="C15" i="26"/>
  <c r="C157" i="26"/>
  <c r="C176" i="26"/>
  <c r="C127" i="26"/>
  <c r="C53" i="26"/>
  <c r="C47" i="26"/>
  <c r="C158" i="26"/>
  <c r="C111" i="26"/>
  <c r="C168" i="26"/>
  <c r="C112" i="26"/>
  <c r="C116" i="26"/>
  <c r="C114" i="26"/>
  <c r="C20" i="26"/>
  <c r="C163" i="26"/>
  <c r="C149" i="26"/>
  <c r="C160" i="26"/>
  <c r="C109" i="26"/>
  <c r="C146" i="26"/>
  <c r="C135" i="26"/>
  <c r="C175" i="26"/>
  <c r="C100" i="26"/>
  <c r="C110" i="26"/>
  <c r="C147" i="26"/>
  <c r="C177" i="26"/>
  <c r="C145" i="26"/>
  <c r="C10" i="26"/>
  <c r="C125" i="26"/>
  <c r="C154" i="26"/>
  <c r="C166" i="26"/>
  <c r="C107" i="26"/>
  <c r="C9" i="26"/>
  <c r="C156" i="26"/>
  <c r="C115" i="26"/>
  <c r="C151" i="26"/>
  <c r="C91" i="26"/>
  <c r="C143" i="25"/>
  <c r="C111" i="25"/>
  <c r="C177" i="25"/>
  <c r="C40" i="25"/>
  <c r="C157" i="25"/>
  <c r="C170" i="25"/>
  <c r="C159" i="25"/>
  <c r="C58" i="25"/>
  <c r="C162" i="25"/>
  <c r="C151" i="25"/>
  <c r="C154" i="25"/>
  <c r="C136" i="25"/>
  <c r="C130" i="25"/>
  <c r="C163" i="25"/>
  <c r="C167" i="25"/>
  <c r="C178" i="25"/>
  <c r="C179" i="25"/>
  <c r="C166" i="25"/>
  <c r="C137" i="25"/>
  <c r="C141" i="25"/>
  <c r="C184" i="24"/>
  <c r="C180" i="24"/>
  <c r="B122" i="24"/>
  <c r="C123" i="24" s="1"/>
  <c r="C66" i="33"/>
  <c r="C70" i="33"/>
  <c r="C102" i="33"/>
  <c r="C174" i="33"/>
  <c r="C173" i="33"/>
  <c r="C146" i="33"/>
  <c r="C137" i="33"/>
  <c r="C101" i="33"/>
  <c r="C92" i="33"/>
  <c r="C88" i="33"/>
  <c r="C98" i="33"/>
  <c r="C36" i="33"/>
  <c r="C40" i="33"/>
  <c r="C33" i="33"/>
  <c r="C29" i="33"/>
  <c r="C64" i="33"/>
  <c r="C74" i="33"/>
  <c r="C30" i="33"/>
  <c r="C161" i="33"/>
  <c r="C75" i="33"/>
  <c r="C166" i="33"/>
  <c r="C37" i="33"/>
  <c r="C61" i="33"/>
  <c r="C79" i="33"/>
  <c r="C32" i="33"/>
  <c r="C28" i="33"/>
  <c r="C41" i="33"/>
  <c r="C6" i="33"/>
  <c r="C153" i="33"/>
  <c r="C67" i="33"/>
  <c r="C170" i="33"/>
  <c r="C31" i="33"/>
  <c r="C80" i="33"/>
  <c r="C65" i="33"/>
  <c r="C83" i="33"/>
  <c r="C34" i="33"/>
  <c r="C35" i="33"/>
  <c r="C39" i="33"/>
  <c r="C63" i="33"/>
  <c r="C126" i="32"/>
  <c r="C128" i="32"/>
  <c r="C55" i="32"/>
  <c r="C57" i="32"/>
  <c r="C125" i="32"/>
  <c r="C33" i="32"/>
  <c r="C59" i="32"/>
  <c r="C31" i="32"/>
  <c r="C29" i="32"/>
  <c r="C48" i="32"/>
  <c r="C130" i="32"/>
  <c r="C45" i="32"/>
  <c r="C127" i="32"/>
  <c r="C124" i="32"/>
  <c r="C46" i="32"/>
  <c r="C49" i="32"/>
  <c r="C58" i="32"/>
  <c r="C115" i="32"/>
  <c r="C92" i="32"/>
  <c r="C34" i="32"/>
  <c r="C145" i="32"/>
  <c r="C30" i="32"/>
  <c r="C121" i="32"/>
  <c r="C13" i="32"/>
  <c r="C119" i="32"/>
  <c r="C36" i="32"/>
  <c r="C61" i="32"/>
  <c r="C64" i="32"/>
  <c r="C63" i="32"/>
  <c r="C105" i="32"/>
  <c r="C162" i="32"/>
  <c r="C111" i="32"/>
  <c r="C97" i="32"/>
  <c r="C103" i="32"/>
  <c r="C35" i="32"/>
  <c r="C88" i="32"/>
  <c r="C67" i="32"/>
  <c r="C109" i="32"/>
  <c r="C69" i="32"/>
  <c r="C32" i="32"/>
  <c r="C39" i="32"/>
  <c r="C101" i="32"/>
  <c r="C116" i="32"/>
  <c r="C103" i="31"/>
  <c r="C29" i="31"/>
  <c r="C40" i="31"/>
  <c r="C21" i="31"/>
  <c r="C31" i="31"/>
  <c r="C123" i="31"/>
  <c r="C117" i="31"/>
  <c r="C90" i="31"/>
  <c r="C53" i="31"/>
  <c r="C95" i="31"/>
  <c r="C94" i="31"/>
  <c r="C115" i="31"/>
  <c r="C101" i="31"/>
  <c r="C36" i="31"/>
  <c r="C41" i="31"/>
  <c r="C184" i="31"/>
  <c r="C112" i="31"/>
  <c r="C130" i="31"/>
  <c r="C6" i="31"/>
  <c r="C33" i="31"/>
  <c r="C127" i="31"/>
  <c r="C119" i="31"/>
  <c r="C116" i="31"/>
  <c r="C125" i="31"/>
  <c r="C97" i="31"/>
  <c r="C124" i="31"/>
  <c r="C105" i="31"/>
  <c r="C111" i="31"/>
  <c r="C126" i="31"/>
  <c r="C100" i="31"/>
  <c r="C129" i="29"/>
  <c r="C152" i="29"/>
  <c r="C164" i="29"/>
  <c r="C127" i="29"/>
  <c r="C158" i="29"/>
  <c r="C123" i="29"/>
  <c r="C126" i="29"/>
  <c r="C156" i="29"/>
  <c r="C168" i="29"/>
  <c r="C78" i="29"/>
  <c r="C49" i="29"/>
  <c r="C139" i="29"/>
  <c r="C149" i="29"/>
  <c r="C38" i="29"/>
  <c r="C146" i="29"/>
  <c r="C130" i="29"/>
  <c r="C161" i="29"/>
  <c r="C128" i="29"/>
  <c r="C154" i="29"/>
  <c r="C176" i="29"/>
  <c r="C166" i="29"/>
  <c r="C61" i="29"/>
  <c r="C70" i="29"/>
  <c r="C153" i="29"/>
  <c r="C144" i="29"/>
  <c r="C81" i="29"/>
  <c r="C87" i="29"/>
  <c r="C80" i="29"/>
  <c r="C66" i="29"/>
  <c r="C108" i="29"/>
  <c r="C65" i="29"/>
  <c r="C74" i="29"/>
  <c r="C145" i="29"/>
  <c r="C135" i="29"/>
  <c r="C137" i="29"/>
  <c r="C72" i="29"/>
  <c r="C173" i="29"/>
  <c r="C71" i="29"/>
  <c r="C75" i="29"/>
  <c r="C33" i="29"/>
  <c r="C115" i="29"/>
  <c r="C68" i="29"/>
  <c r="C69" i="29"/>
  <c r="C79" i="29"/>
  <c r="C111" i="29"/>
  <c r="C51" i="29"/>
  <c r="C64" i="29"/>
  <c r="C165" i="29"/>
  <c r="C63" i="29"/>
  <c r="C67" i="29"/>
  <c r="C88" i="29"/>
  <c r="C73" i="29"/>
  <c r="C83" i="29"/>
  <c r="C185" i="29"/>
  <c r="C174" i="29"/>
  <c r="C180" i="29"/>
  <c r="C157" i="29"/>
  <c r="C172" i="29"/>
  <c r="C41" i="29"/>
  <c r="C184" i="29"/>
  <c r="C82" i="29"/>
  <c r="C186" i="29"/>
  <c r="C169" i="29"/>
  <c r="C160" i="29"/>
  <c r="C150" i="29"/>
  <c r="C148" i="29"/>
  <c r="C45" i="29"/>
  <c r="C30" i="29"/>
  <c r="C170" i="28"/>
  <c r="C157" i="28"/>
  <c r="C171" i="28"/>
  <c r="C150" i="28"/>
  <c r="C80" i="28"/>
  <c r="C137" i="28"/>
  <c r="C135" i="28"/>
  <c r="C160" i="28"/>
  <c r="C136" i="28"/>
  <c r="C169" i="28"/>
  <c r="C159" i="28"/>
  <c r="C65" i="28"/>
  <c r="C142" i="28"/>
  <c r="C69" i="28"/>
  <c r="C71" i="28"/>
  <c r="C61" i="28"/>
  <c r="C139" i="28"/>
  <c r="C147" i="28"/>
  <c r="C166" i="28"/>
  <c r="C154" i="28"/>
  <c r="C176" i="28"/>
  <c r="C155" i="28"/>
  <c r="C158" i="28"/>
  <c r="C168" i="28"/>
  <c r="C165" i="28"/>
  <c r="C156" i="28"/>
  <c r="C152" i="28"/>
  <c r="C173" i="28"/>
  <c r="C163" i="28"/>
  <c r="C56" i="28"/>
  <c r="C111" i="28"/>
  <c r="C172" i="28"/>
  <c r="C161" i="28"/>
  <c r="C145" i="28"/>
  <c r="C177" i="28"/>
  <c r="C50" i="28"/>
  <c r="C103" i="28"/>
  <c r="C179" i="28"/>
  <c r="C175" i="28"/>
  <c r="C167" i="28"/>
  <c r="C144" i="28"/>
  <c r="C138" i="28"/>
  <c r="C149" i="28"/>
  <c r="C134" i="28"/>
  <c r="C178" i="28"/>
  <c r="C94" i="28"/>
  <c r="C164" i="28"/>
  <c r="C146" i="28"/>
  <c r="C58" i="28"/>
  <c r="C129" i="28"/>
  <c r="C53" i="28"/>
  <c r="C125" i="28"/>
  <c r="C54" i="28"/>
  <c r="C180" i="28"/>
  <c r="C45" i="28"/>
  <c r="C128" i="28"/>
  <c r="C19" i="28"/>
  <c r="C183" i="28"/>
  <c r="C55" i="28"/>
  <c r="C46" i="28"/>
  <c r="C78" i="28"/>
  <c r="C59" i="28"/>
  <c r="C48" i="28"/>
  <c r="C130" i="28"/>
  <c r="C124" i="28"/>
  <c r="C51" i="28"/>
  <c r="C57" i="28"/>
  <c r="C47" i="28"/>
  <c r="C82" i="28"/>
  <c r="C52" i="28"/>
  <c r="C148" i="28"/>
  <c r="C97" i="27"/>
  <c r="C18" i="27"/>
  <c r="C170" i="27"/>
  <c r="C102" i="27"/>
  <c r="C87" i="27"/>
  <c r="C111" i="27"/>
  <c r="C152" i="27"/>
  <c r="C175" i="27"/>
  <c r="C163" i="27"/>
  <c r="C177" i="27"/>
  <c r="C129" i="27"/>
  <c r="C109" i="27"/>
  <c r="C172" i="27"/>
  <c r="C180" i="27"/>
  <c r="C135" i="27"/>
  <c r="C88" i="27"/>
  <c r="C8" i="27"/>
  <c r="C162" i="27"/>
  <c r="C114" i="27"/>
  <c r="C100" i="27"/>
  <c r="C103" i="27"/>
  <c r="C144" i="27"/>
  <c r="C145" i="27"/>
  <c r="C126" i="27"/>
  <c r="C125" i="27"/>
  <c r="C101" i="27"/>
  <c r="C164" i="27"/>
  <c r="C16" i="27"/>
  <c r="C5" i="27"/>
  <c r="C14" i="27"/>
  <c r="C154" i="27"/>
  <c r="C95" i="27"/>
  <c r="C108" i="27"/>
  <c r="C94" i="27"/>
  <c r="C134" i="27"/>
  <c r="C149" i="27"/>
  <c r="C147" i="27"/>
  <c r="C117" i="27"/>
  <c r="C156" i="27"/>
  <c r="C6" i="27"/>
  <c r="C123" i="27"/>
  <c r="C21" i="27"/>
  <c r="C4" i="27"/>
  <c r="C146" i="27"/>
  <c r="C91" i="27"/>
  <c r="C112" i="27"/>
  <c r="C19" i="27"/>
  <c r="C151" i="27"/>
  <c r="C157" i="27"/>
  <c r="C136" i="27"/>
  <c r="C130" i="27"/>
  <c r="C148" i="27"/>
  <c r="C50" i="27"/>
  <c r="C35" i="27"/>
  <c r="C82" i="27"/>
  <c r="C56" i="27"/>
  <c r="C31" i="27"/>
  <c r="C55" i="27"/>
  <c r="C58" i="27"/>
  <c r="C59" i="27"/>
  <c r="C45" i="27"/>
  <c r="C46" i="27"/>
  <c r="C92" i="27"/>
  <c r="C51" i="27"/>
  <c r="C47" i="27"/>
  <c r="C48" i="27"/>
  <c r="C17" i="27"/>
  <c r="C15" i="27"/>
  <c r="C41" i="27"/>
  <c r="C49" i="27"/>
  <c r="C69" i="27"/>
  <c r="C54" i="27"/>
  <c r="C57" i="27"/>
  <c r="C9" i="27"/>
  <c r="C34" i="26"/>
  <c r="C41" i="26"/>
  <c r="C38" i="26"/>
  <c r="C46" i="26"/>
  <c r="C35" i="26"/>
  <c r="C32" i="26"/>
  <c r="C45" i="26"/>
  <c r="C30" i="26"/>
  <c r="C36" i="26"/>
  <c r="C129" i="26"/>
  <c r="C28" i="26"/>
  <c r="C55" i="26"/>
  <c r="C33" i="26"/>
  <c r="C57" i="26"/>
  <c r="C68" i="26"/>
  <c r="C56" i="26"/>
  <c r="C58" i="26"/>
  <c r="C50" i="26"/>
  <c r="C54" i="26"/>
  <c r="C102" i="25"/>
  <c r="C95" i="25"/>
  <c r="C147" i="25"/>
  <c r="C144" i="25"/>
  <c r="C112" i="25"/>
  <c r="C119" i="25"/>
  <c r="C155" i="25"/>
  <c r="C145" i="25"/>
  <c r="C53" i="25"/>
  <c r="C31" i="25"/>
  <c r="C33" i="25"/>
  <c r="C38" i="25"/>
  <c r="C129" i="25"/>
  <c r="C6" i="25"/>
  <c r="C146" i="25"/>
  <c r="C126" i="25"/>
  <c r="C138" i="25"/>
  <c r="C153" i="25"/>
  <c r="C142" i="25"/>
  <c r="C34" i="25"/>
  <c r="C30" i="25"/>
  <c r="C48" i="25"/>
  <c r="C39" i="25"/>
  <c r="C41" i="25"/>
  <c r="C127" i="25"/>
  <c r="C28" i="25"/>
  <c r="C55" i="25"/>
  <c r="C128" i="25"/>
  <c r="C171" i="25"/>
  <c r="C161" i="25"/>
  <c r="C32" i="25"/>
  <c r="C37" i="25"/>
  <c r="C125" i="25"/>
  <c r="C123" i="25"/>
  <c r="C175" i="25"/>
  <c r="C165" i="25"/>
  <c r="C36" i="25"/>
  <c r="C176" i="25"/>
  <c r="C29" i="25"/>
  <c r="C53" i="33"/>
  <c r="C145" i="33"/>
  <c r="C158" i="33"/>
  <c r="C165" i="33"/>
  <c r="C14" i="33"/>
  <c r="C136" i="33"/>
  <c r="C150" i="33"/>
  <c r="C157" i="33"/>
  <c r="C178" i="33"/>
  <c r="C11" i="33"/>
  <c r="C142" i="33"/>
  <c r="C54" i="33"/>
  <c r="C50" i="33"/>
  <c r="C58" i="33"/>
  <c r="C46" i="33"/>
  <c r="C59" i="33"/>
  <c r="C55" i="33"/>
  <c r="C51" i="33"/>
  <c r="C47" i="33"/>
  <c r="C4" i="33"/>
  <c r="C18" i="33"/>
  <c r="C16" i="33"/>
  <c r="C12" i="33"/>
  <c r="C21" i="33"/>
  <c r="C17" i="33"/>
  <c r="C13" i="33"/>
  <c r="C9" i="33"/>
  <c r="C5" i="33"/>
  <c r="C20" i="33"/>
  <c r="C8" i="33"/>
  <c r="C171" i="33"/>
  <c r="C138" i="33"/>
  <c r="C159" i="33"/>
  <c r="C143" i="33"/>
  <c r="C134" i="33"/>
  <c r="C163" i="33"/>
  <c r="C175" i="33"/>
  <c r="C151" i="33"/>
  <c r="C167" i="33"/>
  <c r="C147" i="33"/>
  <c r="C180" i="33"/>
  <c r="C176" i="33"/>
  <c r="C172" i="33"/>
  <c r="C168" i="33"/>
  <c r="C164" i="33"/>
  <c r="C160" i="33"/>
  <c r="C156" i="33"/>
  <c r="C152" i="33"/>
  <c r="C148" i="33"/>
  <c r="C144" i="33"/>
  <c r="C139" i="33"/>
  <c r="C135" i="33"/>
  <c r="C179" i="33"/>
  <c r="C155" i="33"/>
  <c r="C154" i="33"/>
  <c r="C57" i="33"/>
  <c r="C7" i="33"/>
  <c r="C177" i="33"/>
  <c r="C162" i="33"/>
  <c r="C49" i="33"/>
  <c r="C56" i="33"/>
  <c r="C169" i="33"/>
  <c r="C19" i="33"/>
  <c r="C10" i="33"/>
  <c r="C48" i="33"/>
  <c r="C45" i="33"/>
  <c r="C159" i="32"/>
  <c r="C155" i="32"/>
  <c r="C138" i="32"/>
  <c r="C175" i="32"/>
  <c r="C143" i="32"/>
  <c r="C167" i="32"/>
  <c r="C171" i="32"/>
  <c r="C134" i="32"/>
  <c r="C163" i="32"/>
  <c r="C147" i="32"/>
  <c r="C180" i="32"/>
  <c r="C176" i="32"/>
  <c r="C172" i="32"/>
  <c r="C168" i="32"/>
  <c r="C164" i="32"/>
  <c r="C160" i="32"/>
  <c r="C156" i="32"/>
  <c r="C152" i="32"/>
  <c r="C148" i="32"/>
  <c r="C144" i="32"/>
  <c r="C139" i="32"/>
  <c r="C135" i="32"/>
  <c r="C179" i="32"/>
  <c r="C151" i="32"/>
  <c r="C146" i="32"/>
  <c r="C20" i="32"/>
  <c r="C16" i="32"/>
  <c r="C4" i="32"/>
  <c r="C8" i="32"/>
  <c r="C12" i="32"/>
  <c r="C21" i="32"/>
  <c r="C186" i="32"/>
  <c r="C19" i="32"/>
  <c r="C15" i="32"/>
  <c r="C17" i="32"/>
  <c r="C14" i="32"/>
  <c r="C182" i="32"/>
  <c r="C11" i="32"/>
  <c r="C183" i="32"/>
  <c r="C83" i="32"/>
  <c r="C79" i="32"/>
  <c r="C74" i="32"/>
  <c r="C70" i="32"/>
  <c r="C81" i="32"/>
  <c r="C78" i="32"/>
  <c r="C5" i="32"/>
  <c r="C120" i="32"/>
  <c r="C169" i="32"/>
  <c r="C94" i="32"/>
  <c r="C18" i="32"/>
  <c r="C82" i="32"/>
  <c r="C173" i="32"/>
  <c r="C174" i="32"/>
  <c r="C100" i="32"/>
  <c r="C9" i="32"/>
  <c r="C102" i="32"/>
  <c r="C110" i="32"/>
  <c r="C112" i="32"/>
  <c r="C108" i="32"/>
  <c r="C104" i="32"/>
  <c r="C114" i="32"/>
  <c r="C93" i="32"/>
  <c r="C98" i="32"/>
  <c r="C118" i="32"/>
  <c r="C106" i="32"/>
  <c r="C89" i="32"/>
  <c r="C170" i="32"/>
  <c r="C95" i="32"/>
  <c r="C161" i="32"/>
  <c r="C157" i="32"/>
  <c r="C10" i="32"/>
  <c r="C73" i="32"/>
  <c r="C107" i="32"/>
  <c r="C166" i="32"/>
  <c r="C91" i="32"/>
  <c r="C28" i="32"/>
  <c r="C178" i="32"/>
  <c r="C87" i="32"/>
  <c r="C153" i="32"/>
  <c r="C75" i="32"/>
  <c r="C149" i="32"/>
  <c r="C185" i="32"/>
  <c r="C165" i="32"/>
  <c r="C65" i="32"/>
  <c r="C71" i="32"/>
  <c r="C158" i="32"/>
  <c r="C72" i="32"/>
  <c r="C62" i="32"/>
  <c r="C150" i="32"/>
  <c r="C113" i="32"/>
  <c r="C154" i="32"/>
  <c r="C41" i="32"/>
  <c r="C136" i="32"/>
  <c r="C40" i="32"/>
  <c r="C80" i="32"/>
  <c r="C66" i="32"/>
  <c r="C99" i="32"/>
  <c r="C117" i="32"/>
  <c r="C38" i="32"/>
  <c r="C142" i="32"/>
  <c r="C6" i="32"/>
  <c r="C58" i="31"/>
  <c r="C54" i="31"/>
  <c r="C46" i="31"/>
  <c r="C50" i="31"/>
  <c r="C186" i="31"/>
  <c r="C170" i="31"/>
  <c r="C178" i="31"/>
  <c r="C182" i="31"/>
  <c r="C139" i="31"/>
  <c r="C45" i="31"/>
  <c r="C137" i="31"/>
  <c r="C19" i="31"/>
  <c r="C15" i="31"/>
  <c r="C11" i="31"/>
  <c r="C7" i="31"/>
  <c r="C8" i="31"/>
  <c r="C4" i="31"/>
  <c r="C20" i="31"/>
  <c r="C12" i="31"/>
  <c r="C16" i="31"/>
  <c r="C153" i="31"/>
  <c r="C185" i="31"/>
  <c r="C57" i="31"/>
  <c r="C109" i="31"/>
  <c r="C108" i="31"/>
  <c r="C28" i="31"/>
  <c r="C35" i="31"/>
  <c r="C88" i="31"/>
  <c r="C159" i="31"/>
  <c r="C167" i="31"/>
  <c r="C163" i="31"/>
  <c r="C177" i="31"/>
  <c r="C173" i="31"/>
  <c r="C169" i="31"/>
  <c r="C165" i="31"/>
  <c r="C161" i="31"/>
  <c r="C171" i="31"/>
  <c r="C175" i="31"/>
  <c r="C155" i="31"/>
  <c r="C147" i="31"/>
  <c r="C143" i="31"/>
  <c r="C134" i="31"/>
  <c r="C179" i="31"/>
  <c r="C151" i="31"/>
  <c r="C138" i="31"/>
  <c r="C145" i="31"/>
  <c r="C176" i="31"/>
  <c r="C49" i="31"/>
  <c r="C174" i="31"/>
  <c r="C149" i="31"/>
  <c r="C162" i="31"/>
  <c r="C114" i="31"/>
  <c r="C93" i="31"/>
  <c r="C118" i="31"/>
  <c r="C89" i="31"/>
  <c r="C102" i="31"/>
  <c r="C110" i="31"/>
  <c r="C106" i="31"/>
  <c r="C98" i="31"/>
  <c r="C136" i="31"/>
  <c r="C168" i="31"/>
  <c r="C39" i="31"/>
  <c r="C92" i="31"/>
  <c r="C166" i="31"/>
  <c r="C91" i="31"/>
  <c r="C180" i="31"/>
  <c r="C14" i="31"/>
  <c r="C52" i="31"/>
  <c r="C104" i="31"/>
  <c r="C160" i="31"/>
  <c r="C55" i="31"/>
  <c r="C172" i="31"/>
  <c r="C152" i="31"/>
  <c r="C18" i="31"/>
  <c r="C56" i="31"/>
  <c r="C150" i="31"/>
  <c r="C47" i="31"/>
  <c r="C107" i="31"/>
  <c r="C164" i="31"/>
  <c r="C121" i="31"/>
  <c r="C13" i="31"/>
  <c r="C87" i="31"/>
  <c r="C135" i="31"/>
  <c r="C148" i="31"/>
  <c r="C154" i="31"/>
  <c r="C158" i="31"/>
  <c r="C38" i="31"/>
  <c r="C34" i="31"/>
  <c r="C30" i="31"/>
  <c r="C146" i="31"/>
  <c r="C144" i="31"/>
  <c r="C10" i="31"/>
  <c r="C48" i="31"/>
  <c r="C142" i="31"/>
  <c r="C37" i="31"/>
  <c r="C99" i="31"/>
  <c r="C156" i="31"/>
  <c r="C113" i="31"/>
  <c r="C5" i="31"/>
  <c r="C59" i="31"/>
  <c r="C162" i="30"/>
  <c r="C150" i="30"/>
  <c r="C137" i="30"/>
  <c r="C153" i="30"/>
  <c r="C142" i="30"/>
  <c r="C145" i="30"/>
  <c r="C146" i="30"/>
  <c r="C136" i="30"/>
  <c r="C160" i="30"/>
  <c r="C138" i="30"/>
  <c r="C172" i="30"/>
  <c r="C156" i="30"/>
  <c r="C147" i="30"/>
  <c r="C168" i="30"/>
  <c r="C164" i="30"/>
  <c r="C180" i="30"/>
  <c r="C181" i="30"/>
  <c r="C177" i="30"/>
  <c r="C173" i="30"/>
  <c r="C169" i="30"/>
  <c r="C165" i="30"/>
  <c r="C161" i="30"/>
  <c r="C157" i="30"/>
  <c r="C152" i="30"/>
  <c r="C148" i="30"/>
  <c r="C144" i="30"/>
  <c r="C139" i="30"/>
  <c r="C135" i="30"/>
  <c r="C176" i="30"/>
  <c r="C151" i="30"/>
  <c r="C143" i="30"/>
  <c r="C134" i="30"/>
  <c r="C179" i="30"/>
  <c r="C166" i="30"/>
  <c r="C171" i="30"/>
  <c r="C175" i="30"/>
  <c r="C158" i="30"/>
  <c r="C163" i="30"/>
  <c r="C178" i="30"/>
  <c r="C167" i="30"/>
  <c r="C149" i="30"/>
  <c r="C155" i="30"/>
  <c r="C170" i="30"/>
  <c r="C159" i="30"/>
  <c r="C103" i="29"/>
  <c r="C94" i="29"/>
  <c r="C113" i="29"/>
  <c r="C13" i="29"/>
  <c r="C109" i="29"/>
  <c r="C142" i="29"/>
  <c r="C178" i="29"/>
  <c r="C118" i="29"/>
  <c r="C106" i="29"/>
  <c r="C93" i="29"/>
  <c r="C110" i="29"/>
  <c r="C102" i="29"/>
  <c r="C89" i="29"/>
  <c r="C114" i="29"/>
  <c r="C98" i="29"/>
  <c r="C100" i="29"/>
  <c r="C17" i="29"/>
  <c r="C99" i="29"/>
  <c r="C19" i="29"/>
  <c r="C9" i="29"/>
  <c r="C11" i="29"/>
  <c r="C117" i="29"/>
  <c r="C147" i="29"/>
  <c r="C171" i="29"/>
  <c r="C151" i="29"/>
  <c r="C134" i="29"/>
  <c r="C179" i="29"/>
  <c r="C159" i="29"/>
  <c r="C143" i="29"/>
  <c r="C163" i="29"/>
  <c r="C167" i="29"/>
  <c r="C175" i="29"/>
  <c r="C155" i="29"/>
  <c r="C138" i="29"/>
  <c r="C105" i="29"/>
  <c r="C136" i="29"/>
  <c r="C162" i="29"/>
  <c r="C101" i="29"/>
  <c r="C95" i="29"/>
  <c r="C120" i="29"/>
  <c r="C12" i="29"/>
  <c r="C20" i="29"/>
  <c r="C8" i="29"/>
  <c r="C16" i="29"/>
  <c r="C18" i="29"/>
  <c r="C14" i="29"/>
  <c r="C10" i="29"/>
  <c r="C6" i="29"/>
  <c r="C4" i="29"/>
  <c r="C7" i="29"/>
  <c r="C107" i="29"/>
  <c r="C91" i="29"/>
  <c r="C21" i="29"/>
  <c r="C90" i="29"/>
  <c r="C121" i="29"/>
  <c r="C50" i="29"/>
  <c r="C58" i="29"/>
  <c r="C46" i="29"/>
  <c r="C54" i="29"/>
  <c r="C97" i="29"/>
  <c r="C170" i="29"/>
  <c r="C119" i="29"/>
  <c r="C57" i="29"/>
  <c r="C92" i="29"/>
  <c r="C59" i="29"/>
  <c r="C116" i="29"/>
  <c r="C47" i="29"/>
  <c r="C104" i="29"/>
  <c r="C15" i="29"/>
  <c r="C186" i="28"/>
  <c r="C40" i="28"/>
  <c r="C36" i="28"/>
  <c r="C32" i="28"/>
  <c r="C38" i="28"/>
  <c r="C34" i="28"/>
  <c r="C30" i="28"/>
  <c r="C39" i="28"/>
  <c r="C73" i="28"/>
  <c r="C35" i="28"/>
  <c r="C67" i="28"/>
  <c r="C182" i="28"/>
  <c r="C79" i="28"/>
  <c r="C74" i="28"/>
  <c r="C70" i="28"/>
  <c r="C66" i="28"/>
  <c r="C62" i="28"/>
  <c r="C81" i="28"/>
  <c r="C72" i="28"/>
  <c r="C68" i="28"/>
  <c r="C64" i="28"/>
  <c r="C185" i="28"/>
  <c r="C75" i="27"/>
  <c r="C67" i="27"/>
  <c r="C182" i="27"/>
  <c r="C186" i="27"/>
  <c r="C183" i="27"/>
  <c r="C185" i="27"/>
  <c r="C83" i="27"/>
  <c r="C79" i="27"/>
  <c r="C74" i="27"/>
  <c r="C70" i="27"/>
  <c r="C66" i="27"/>
  <c r="C62" i="27"/>
  <c r="C81" i="27"/>
  <c r="C77" i="27"/>
  <c r="C72" i="27"/>
  <c r="C68" i="27"/>
  <c r="C64" i="27"/>
  <c r="C63" i="27"/>
  <c r="C78" i="27"/>
  <c r="C71" i="27"/>
  <c r="C73" i="27"/>
  <c r="C65" i="27"/>
  <c r="C74" i="26"/>
  <c r="C66" i="26"/>
  <c r="C73" i="26"/>
  <c r="C69" i="26"/>
  <c r="C67" i="26"/>
  <c r="C184" i="26"/>
  <c r="C37" i="26"/>
  <c r="C186" i="26"/>
  <c r="C185" i="26"/>
  <c r="C72" i="26"/>
  <c r="C62" i="26"/>
  <c r="C31" i="26"/>
  <c r="C71" i="26"/>
  <c r="C63" i="26"/>
  <c r="C182" i="26"/>
  <c r="C65" i="26"/>
  <c r="C61" i="26"/>
  <c r="C29" i="26"/>
  <c r="C70" i="26"/>
  <c r="C39" i="26"/>
  <c r="C64" i="26"/>
  <c r="C21" i="25"/>
  <c r="C67" i="25"/>
  <c r="C174" i="25"/>
  <c r="C15" i="25"/>
  <c r="C152" i="25"/>
  <c r="C110" i="25"/>
  <c r="C169" i="25"/>
  <c r="C158" i="25"/>
  <c r="C139" i="25"/>
  <c r="C17" i="25"/>
  <c r="C68" i="25"/>
  <c r="C118" i="25"/>
  <c r="C173" i="25"/>
  <c r="C150" i="25"/>
  <c r="C90" i="25"/>
  <c r="C18" i="25"/>
  <c r="C14" i="25"/>
  <c r="C91" i="25"/>
  <c r="C149" i="25"/>
  <c r="C134" i="25"/>
  <c r="C78" i="25"/>
  <c r="C7" i="25"/>
  <c r="C92" i="25"/>
  <c r="C10" i="25"/>
  <c r="C148" i="25"/>
  <c r="C93" i="25"/>
  <c r="C100" i="25"/>
  <c r="C59" i="25"/>
  <c r="C103" i="25"/>
  <c r="C52" i="25"/>
  <c r="C121" i="25"/>
  <c r="C20" i="25"/>
  <c r="C4" i="25"/>
  <c r="C168" i="25"/>
  <c r="C19" i="25"/>
  <c r="C5" i="25"/>
  <c r="C11" i="25"/>
  <c r="C106" i="25"/>
  <c r="C104" i="25"/>
  <c r="C51" i="25"/>
  <c r="C94" i="25"/>
  <c r="C72" i="25"/>
  <c r="C56" i="25"/>
  <c r="C113" i="25"/>
  <c r="C160" i="25"/>
  <c r="C156" i="25"/>
  <c r="C164" i="25"/>
  <c r="C172" i="25"/>
  <c r="C180" i="25"/>
  <c r="C89" i="25"/>
  <c r="C108" i="25"/>
  <c r="C46" i="25"/>
  <c r="C105" i="25"/>
  <c r="C45" i="25"/>
  <c r="C9" i="25"/>
  <c r="C117" i="25"/>
  <c r="C114" i="25"/>
  <c r="C116" i="25"/>
  <c r="C63" i="25"/>
  <c r="C57" i="25"/>
  <c r="C88" i="25"/>
  <c r="C13" i="25"/>
  <c r="C109" i="25"/>
  <c r="C47" i="25"/>
  <c r="C107" i="25"/>
  <c r="C8" i="25"/>
  <c r="C97" i="25"/>
  <c r="C115" i="25"/>
  <c r="C98" i="25"/>
  <c r="C87" i="25"/>
  <c r="C120" i="25"/>
  <c r="C50" i="25"/>
  <c r="C54" i="25"/>
  <c r="C101" i="25"/>
  <c r="C12" i="25"/>
  <c r="C185" i="25"/>
  <c r="C184" i="25"/>
  <c r="C82" i="25"/>
  <c r="C186" i="25"/>
  <c r="C73" i="25"/>
  <c r="C80" i="25"/>
  <c r="C182" i="25"/>
  <c r="C65" i="25"/>
  <c r="C81" i="25"/>
  <c r="C83" i="25"/>
  <c r="C79" i="25"/>
  <c r="C74" i="25"/>
  <c r="C70" i="25"/>
  <c r="C66" i="25"/>
  <c r="C62" i="25"/>
  <c r="C64" i="25"/>
  <c r="C61" i="25"/>
  <c r="C75" i="25"/>
  <c r="C69" i="25"/>
  <c r="C154" i="24"/>
  <c r="C183" i="24"/>
  <c r="C162" i="24"/>
  <c r="C164" i="24"/>
  <c r="C158" i="24"/>
  <c r="C156" i="24"/>
  <c r="C161" i="24"/>
  <c r="C169" i="24"/>
  <c r="C144" i="24"/>
  <c r="C135" i="24"/>
  <c r="C178" i="24"/>
  <c r="C186" i="24"/>
  <c r="C160" i="24"/>
  <c r="C149" i="24"/>
  <c r="C159" i="24"/>
  <c r="C155" i="24"/>
  <c r="C138" i="24"/>
  <c r="C163" i="24"/>
  <c r="C147" i="24"/>
  <c r="C167" i="24"/>
  <c r="C143" i="24"/>
  <c r="C171" i="24"/>
  <c r="C151" i="24"/>
  <c r="C175" i="24"/>
  <c r="C179" i="24"/>
  <c r="C134" i="24"/>
  <c r="C150" i="24"/>
  <c r="C170" i="24"/>
  <c r="C177" i="24"/>
  <c r="C152" i="24"/>
  <c r="C141" i="24"/>
  <c r="C172" i="24"/>
  <c r="C146" i="24"/>
  <c r="C153" i="24"/>
  <c r="C182" i="24"/>
  <c r="C148" i="24"/>
  <c r="C137" i="24"/>
  <c r="C145" i="24"/>
  <c r="C185" i="24"/>
  <c r="C173" i="24"/>
  <c r="C174" i="24"/>
  <c r="C139" i="24"/>
  <c r="C166" i="24"/>
  <c r="C136" i="24"/>
  <c r="C176" i="24"/>
  <c r="C165" i="24"/>
  <c r="C142" i="24"/>
  <c r="C168" i="24"/>
  <c r="C157" i="24"/>
  <c r="C128" i="23"/>
  <c r="C184" i="23"/>
  <c r="C125" i="23"/>
  <c r="C182" i="23"/>
  <c r="C123" i="23"/>
  <c r="C127" i="23"/>
  <c r="C53" i="23"/>
  <c r="C99" i="23"/>
  <c r="C38" i="23"/>
  <c r="C186" i="23"/>
  <c r="C185" i="23"/>
  <c r="C62" i="23"/>
  <c r="C100" i="23"/>
  <c r="C160" i="23"/>
  <c r="C61" i="23"/>
  <c r="C58" i="23"/>
  <c r="C67" i="23"/>
  <c r="C65" i="23"/>
  <c r="C34" i="23"/>
  <c r="C167" i="23"/>
  <c r="C69" i="23"/>
  <c r="C31" i="23"/>
  <c r="C159" i="23"/>
  <c r="C145" i="23"/>
  <c r="C72" i="23"/>
  <c r="C35" i="23"/>
  <c r="C147" i="23"/>
  <c r="C59" i="23"/>
  <c r="C46" i="23"/>
  <c r="C124" i="23"/>
  <c r="C135" i="23"/>
  <c r="C162" i="23"/>
  <c r="C28" i="23"/>
  <c r="C139" i="23"/>
  <c r="C70" i="23"/>
  <c r="C66" i="23"/>
  <c r="C117" i="23"/>
  <c r="C157" i="23"/>
  <c r="C71" i="23"/>
  <c r="C120" i="23"/>
  <c r="C43" i="23"/>
  <c r="C126" i="23"/>
  <c r="C155" i="23"/>
  <c r="C134" i="23"/>
  <c r="C152" i="23"/>
  <c r="C150" i="23"/>
  <c r="C148" i="23"/>
  <c r="C153" i="23"/>
  <c r="C39" i="23"/>
  <c r="C40" i="23"/>
  <c r="C175" i="23"/>
  <c r="C92" i="23"/>
  <c r="C116" i="23"/>
  <c r="C63" i="23"/>
  <c r="C51" i="23"/>
  <c r="C29" i="23"/>
  <c r="C85" i="23"/>
  <c r="C161" i="23"/>
  <c r="C102" i="23"/>
  <c r="C113" i="23"/>
  <c r="C73" i="23"/>
  <c r="C50" i="23"/>
  <c r="C64" i="23"/>
  <c r="C178" i="23"/>
  <c r="C68" i="23"/>
  <c r="C32" i="23"/>
  <c r="C171" i="23"/>
  <c r="C57" i="23"/>
  <c r="C74" i="23"/>
  <c r="C166" i="23"/>
  <c r="C47" i="23"/>
  <c r="C97" i="23"/>
  <c r="C30" i="23"/>
  <c r="C41" i="23"/>
  <c r="C33" i="23"/>
  <c r="C36" i="23"/>
  <c r="C7" i="23"/>
  <c r="C118" i="23"/>
  <c r="C114" i="23"/>
  <c r="C88" i="23"/>
  <c r="C112" i="23"/>
  <c r="C16" i="23"/>
  <c r="C109" i="23"/>
  <c r="C54" i="23"/>
  <c r="C168" i="23"/>
  <c r="C149" i="23"/>
  <c r="C115" i="23"/>
  <c r="C138" i="23"/>
  <c r="C18" i="23"/>
  <c r="C9" i="23"/>
  <c r="C110" i="23"/>
  <c r="C156" i="23"/>
  <c r="C106" i="23"/>
  <c r="C95" i="23"/>
  <c r="C174" i="23"/>
  <c r="C101" i="23"/>
  <c r="C20" i="23"/>
  <c r="C8" i="23"/>
  <c r="C141" i="23"/>
  <c r="C55" i="23"/>
  <c r="C90" i="23"/>
  <c r="C98" i="23"/>
  <c r="C177" i="23"/>
  <c r="C176" i="23"/>
  <c r="C93" i="23"/>
  <c r="C107" i="23"/>
  <c r="C17" i="23"/>
  <c r="C158" i="23"/>
  <c r="C89" i="23"/>
  <c r="C108" i="23"/>
  <c r="C21" i="23"/>
  <c r="C19" i="23"/>
  <c r="C136" i="23"/>
  <c r="C144" i="23"/>
  <c r="C14" i="23"/>
  <c r="C11" i="23"/>
  <c r="C13" i="23"/>
  <c r="C151" i="23"/>
  <c r="C4" i="23"/>
  <c r="C146" i="23"/>
  <c r="C10" i="23"/>
  <c r="C111" i="23"/>
  <c r="C142" i="23"/>
  <c r="C6" i="23"/>
  <c r="C170" i="23"/>
  <c r="C173" i="23"/>
  <c r="C91" i="23"/>
  <c r="C5" i="23"/>
  <c r="C12" i="23"/>
  <c r="C154" i="23"/>
  <c r="C104" i="23"/>
  <c r="C119" i="23"/>
  <c r="C56" i="23"/>
  <c r="C52" i="23"/>
  <c r="C48" i="23"/>
  <c r="C143" i="23"/>
  <c r="C137" i="23"/>
  <c r="C169" i="23"/>
  <c r="C94" i="23"/>
  <c r="C180" i="23"/>
  <c r="C105" i="23"/>
  <c r="C165" i="23"/>
  <c r="C172" i="23"/>
  <c r="C121" i="23"/>
  <c r="C87" i="23"/>
  <c r="B153" i="20"/>
  <c r="C107" i="30" l="1"/>
  <c r="C99" i="30"/>
  <c r="C73" i="30"/>
  <c r="C118" i="30"/>
  <c r="C95" i="30"/>
  <c r="C87" i="30"/>
  <c r="C106" i="30"/>
  <c r="C103" i="30"/>
  <c r="C104" i="30"/>
  <c r="C89" i="30"/>
  <c r="C112" i="30"/>
  <c r="C111" i="30"/>
  <c r="C92" i="30"/>
  <c r="C97" i="30"/>
  <c r="C108" i="30"/>
  <c r="C100" i="30"/>
  <c r="C119" i="30"/>
  <c r="C101" i="30"/>
  <c r="C114" i="30"/>
  <c r="C93" i="30"/>
  <c r="C113" i="30"/>
  <c r="C120" i="30"/>
  <c r="C109" i="30"/>
  <c r="C98" i="30"/>
  <c r="C102" i="30"/>
  <c r="C121" i="30"/>
  <c r="C105" i="30"/>
  <c r="C117" i="30"/>
  <c r="C90" i="30"/>
  <c r="C88" i="30"/>
  <c r="C115" i="30"/>
  <c r="C116" i="30"/>
  <c r="C91" i="30"/>
  <c r="C94" i="30"/>
  <c r="C127" i="24"/>
  <c r="C85" i="30"/>
  <c r="C84" i="30"/>
  <c r="C62" i="30"/>
  <c r="C77" i="30"/>
  <c r="C76" i="30"/>
  <c r="C71" i="30"/>
  <c r="C124" i="24"/>
  <c r="C131" i="24"/>
  <c r="C132" i="24"/>
  <c r="C126" i="24"/>
  <c r="C125" i="24"/>
  <c r="C68" i="30"/>
  <c r="C64" i="30"/>
  <c r="C79" i="30"/>
  <c r="C72" i="30"/>
  <c r="C69" i="30"/>
  <c r="C74" i="30"/>
  <c r="C83" i="30"/>
  <c r="C65" i="30"/>
  <c r="C70" i="30"/>
  <c r="C75" i="30"/>
  <c r="C81" i="30"/>
  <c r="C61" i="30"/>
  <c r="C82" i="30"/>
  <c r="C63" i="30"/>
  <c r="C80" i="30"/>
  <c r="C66" i="30"/>
  <c r="C78" i="30"/>
  <c r="B44" i="30"/>
  <c r="C128" i="24"/>
  <c r="C129" i="24"/>
  <c r="C130" i="24"/>
  <c r="B86" i="24"/>
  <c r="C96" i="24" s="1"/>
  <c r="B121" i="20"/>
  <c r="C46" i="30" l="1"/>
  <c r="C57" i="30"/>
  <c r="C50" i="30"/>
  <c r="C56" i="30"/>
  <c r="C58" i="30"/>
  <c r="C59" i="30"/>
  <c r="C52" i="30"/>
  <c r="C54" i="30"/>
  <c r="C53" i="30"/>
  <c r="C55" i="30"/>
  <c r="C49" i="30"/>
  <c r="C51" i="30"/>
  <c r="C48" i="30"/>
  <c r="C47" i="30"/>
  <c r="C45" i="30"/>
  <c r="B27" i="30"/>
  <c r="C97" i="24"/>
  <c r="C121" i="24"/>
  <c r="C93" i="24"/>
  <c r="C103" i="24"/>
  <c r="C99" i="24"/>
  <c r="C98" i="24"/>
  <c r="C90" i="24"/>
  <c r="C112" i="24"/>
  <c r="C104" i="24"/>
  <c r="C118" i="24"/>
  <c r="C94" i="24"/>
  <c r="C108" i="24"/>
  <c r="C114" i="24"/>
  <c r="C100" i="24"/>
  <c r="C107" i="24"/>
  <c r="C111" i="24"/>
  <c r="C113" i="24"/>
  <c r="C102" i="24"/>
  <c r="C116" i="24"/>
  <c r="C101" i="24"/>
  <c r="C117" i="24"/>
  <c r="C88" i="24"/>
  <c r="C89" i="24"/>
  <c r="C91" i="24"/>
  <c r="C115" i="24"/>
  <c r="C109" i="24"/>
  <c r="C110" i="24"/>
  <c r="C120" i="24"/>
  <c r="C87" i="24"/>
  <c r="C105" i="24"/>
  <c r="C95" i="24"/>
  <c r="C106" i="24"/>
  <c r="C119" i="24"/>
  <c r="C92" i="24"/>
  <c r="B60" i="24"/>
  <c r="B152" i="20"/>
  <c r="B151" i="20"/>
  <c r="C76" i="24" l="1"/>
  <c r="C77" i="24"/>
  <c r="C43" i="30"/>
  <c r="C42" i="30"/>
  <c r="C85" i="24"/>
  <c r="C84" i="24"/>
  <c r="C35" i="30"/>
  <c r="C31" i="30"/>
  <c r="C30" i="30"/>
  <c r="C33" i="30"/>
  <c r="C34" i="30"/>
  <c r="C38" i="30"/>
  <c r="C41" i="30"/>
  <c r="C32" i="30"/>
  <c r="C39" i="30"/>
  <c r="C40" i="30"/>
  <c r="C37" i="30"/>
  <c r="C36" i="30"/>
  <c r="C28" i="30"/>
  <c r="C29" i="30"/>
  <c r="L3" i="20"/>
  <c r="B3" i="30"/>
  <c r="C67" i="24"/>
  <c r="C80" i="24"/>
  <c r="C69" i="24"/>
  <c r="C73" i="24"/>
  <c r="C61" i="24"/>
  <c r="C82" i="24"/>
  <c r="C68" i="24"/>
  <c r="C79" i="24"/>
  <c r="C70" i="24"/>
  <c r="C64" i="24"/>
  <c r="C62" i="24"/>
  <c r="C71" i="24"/>
  <c r="C74" i="24"/>
  <c r="C75" i="24"/>
  <c r="C83" i="24"/>
  <c r="C81" i="24"/>
  <c r="C72" i="24"/>
  <c r="C65" i="24"/>
  <c r="C66" i="24"/>
  <c r="C63" i="24"/>
  <c r="C78" i="24"/>
  <c r="B44" i="24"/>
  <c r="B154" i="20"/>
  <c r="B19" i="20"/>
  <c r="B20" i="20"/>
  <c r="B191" i="20"/>
  <c r="B192" i="20"/>
  <c r="D136" i="20"/>
  <c r="B136" i="20" s="1"/>
  <c r="D137" i="20"/>
  <c r="D138" i="20"/>
  <c r="B138" i="20" s="1"/>
  <c r="D139" i="20"/>
  <c r="B139" i="20" s="1"/>
  <c r="D140" i="20"/>
  <c r="B140" i="20" s="1"/>
  <c r="D142" i="20"/>
  <c r="B142" i="20" s="1"/>
  <c r="D143" i="20"/>
  <c r="B143" i="20" s="1"/>
  <c r="D144" i="20"/>
  <c r="B144" i="20" s="1"/>
  <c r="D145" i="20"/>
  <c r="B145" i="20" s="1"/>
  <c r="D146" i="20"/>
  <c r="B146" i="20" s="1"/>
  <c r="D147" i="20"/>
  <c r="B147" i="20" s="1"/>
  <c r="D148" i="20"/>
  <c r="B148" i="20" s="1"/>
  <c r="D149" i="20"/>
  <c r="B149" i="20" s="1"/>
  <c r="D150" i="20"/>
  <c r="B150" i="20" s="1"/>
  <c r="D157" i="20"/>
  <c r="D158" i="20"/>
  <c r="B158" i="20" s="1"/>
  <c r="D159" i="20"/>
  <c r="B159" i="20" s="1"/>
  <c r="D160" i="20"/>
  <c r="B160" i="20" s="1"/>
  <c r="D161" i="20"/>
  <c r="B161" i="20" s="1"/>
  <c r="D162" i="20"/>
  <c r="B162" i="20" s="1"/>
  <c r="D163" i="20"/>
  <c r="B163" i="20" s="1"/>
  <c r="D164" i="20"/>
  <c r="B164" i="20" s="1"/>
  <c r="D165" i="20"/>
  <c r="B165" i="20" s="1"/>
  <c r="D166" i="20"/>
  <c r="B166" i="20" s="1"/>
  <c r="D167" i="20"/>
  <c r="B167" i="20" s="1"/>
  <c r="D168" i="20"/>
  <c r="B168" i="20" s="1"/>
  <c r="D169" i="20"/>
  <c r="B169" i="20" s="1"/>
  <c r="D170" i="20"/>
  <c r="B170" i="20" s="1"/>
  <c r="D171" i="20"/>
  <c r="B171" i="20" s="1"/>
  <c r="D172" i="20"/>
  <c r="B172" i="20" s="1"/>
  <c r="D173" i="20"/>
  <c r="B173" i="20" s="1"/>
  <c r="D174" i="20"/>
  <c r="B174" i="20" s="1"/>
  <c r="D175" i="20"/>
  <c r="B175" i="20" s="1"/>
  <c r="D176" i="20"/>
  <c r="B176" i="20" s="1"/>
  <c r="D178" i="20"/>
  <c r="B178" i="20" s="1"/>
  <c r="D179" i="20"/>
  <c r="B179" i="20" s="1"/>
  <c r="D180" i="20"/>
  <c r="B180" i="20" s="1"/>
  <c r="D181" i="20"/>
  <c r="B181" i="20" s="1"/>
  <c r="D182" i="20"/>
  <c r="B182" i="20" s="1"/>
  <c r="D183" i="20"/>
  <c r="B183" i="20" s="1"/>
  <c r="D184" i="20"/>
  <c r="B184" i="20" s="1"/>
  <c r="D133" i="20"/>
  <c r="B133" i="20" s="1"/>
  <c r="D131" i="20"/>
  <c r="B131" i="20" s="1"/>
  <c r="D130" i="20"/>
  <c r="B130" i="20" s="1"/>
  <c r="D129" i="20"/>
  <c r="B129" i="20" s="1"/>
  <c r="D128" i="20"/>
  <c r="B128" i="20" s="1"/>
  <c r="D127" i="20"/>
  <c r="B127" i="20" s="1"/>
  <c r="D126" i="20"/>
  <c r="B126" i="20" s="1"/>
  <c r="D125" i="20"/>
  <c r="B125" i="20" s="1"/>
  <c r="D88" i="20"/>
  <c r="D89" i="20"/>
  <c r="D90" i="20"/>
  <c r="D91" i="20"/>
  <c r="D92" i="20"/>
  <c r="D93" i="20"/>
  <c r="D94" i="20"/>
  <c r="D97" i="20"/>
  <c r="D98" i="20"/>
  <c r="D99" i="20"/>
  <c r="D100" i="20"/>
  <c r="D101" i="20"/>
  <c r="D102" i="20"/>
  <c r="D103" i="20"/>
  <c r="D104" i="20"/>
  <c r="D105" i="20"/>
  <c r="D106" i="20"/>
  <c r="D107" i="20"/>
  <c r="D108" i="20"/>
  <c r="D109" i="20"/>
  <c r="D110" i="20"/>
  <c r="D111" i="20"/>
  <c r="D112" i="20"/>
  <c r="D113" i="20"/>
  <c r="D114" i="20"/>
  <c r="D115" i="20"/>
  <c r="D116" i="20"/>
  <c r="D117" i="20"/>
  <c r="D118" i="20"/>
  <c r="D60" i="20"/>
  <c r="B60" i="20" s="1"/>
  <c r="D27" i="20"/>
  <c r="C25" i="30" l="1"/>
  <c r="C8" i="30"/>
  <c r="C23" i="30"/>
  <c r="C24" i="30"/>
  <c r="C26" i="30"/>
  <c r="C22" i="30"/>
  <c r="C6" i="30"/>
  <c r="C13" i="30"/>
  <c r="C15" i="30"/>
  <c r="C12" i="30"/>
  <c r="C10" i="30"/>
  <c r="C9" i="30"/>
  <c r="C16" i="30"/>
  <c r="C5" i="30"/>
  <c r="C11" i="30"/>
  <c r="C17" i="30"/>
  <c r="C4" i="30"/>
  <c r="C19" i="30"/>
  <c r="C20" i="30"/>
  <c r="C18" i="30"/>
  <c r="C21" i="30"/>
  <c r="C7" i="30"/>
  <c r="C14" i="30"/>
  <c r="C54" i="24"/>
  <c r="C59" i="24"/>
  <c r="C49" i="24"/>
  <c r="C55" i="24"/>
  <c r="C47" i="24"/>
  <c r="C50" i="24"/>
  <c r="C52" i="24"/>
  <c r="C45" i="24"/>
  <c r="C56" i="24"/>
  <c r="C51" i="24"/>
  <c r="C53" i="24"/>
  <c r="C58" i="24"/>
  <c r="C46" i="24"/>
  <c r="C57" i="24"/>
  <c r="C48" i="24"/>
  <c r="B27" i="24"/>
  <c r="C43" i="24" s="1"/>
  <c r="C23" i="17"/>
  <c r="C21" i="17"/>
  <c r="B157" i="20"/>
  <c r="D51" i="20"/>
  <c r="B51" i="20" s="1"/>
  <c r="B76" i="20"/>
  <c r="D120" i="20"/>
  <c r="B120" i="20" s="1"/>
  <c r="D45" i="20"/>
  <c r="B45" i="20" s="1"/>
  <c r="D52" i="20"/>
  <c r="B52" i="20" s="1"/>
  <c r="B66" i="20"/>
  <c r="D119" i="20"/>
  <c r="B119" i="20" s="1"/>
  <c r="B68" i="20"/>
  <c r="D46" i="20"/>
  <c r="B46" i="20" s="1"/>
  <c r="D53" i="20"/>
  <c r="B53" i="20" s="1"/>
  <c r="B82" i="20"/>
  <c r="B73" i="20"/>
  <c r="B65" i="20"/>
  <c r="D44" i="20"/>
  <c r="B44" i="20" s="1"/>
  <c r="B44" i="17"/>
  <c r="D47" i="20"/>
  <c r="B47" i="20" s="1"/>
  <c r="D54" i="20"/>
  <c r="B54" i="20" s="1"/>
  <c r="B81" i="20"/>
  <c r="B72" i="20"/>
  <c r="B64" i="20"/>
  <c r="D87" i="20"/>
  <c r="C123" i="17"/>
  <c r="B17" i="20"/>
  <c r="D55" i="20"/>
  <c r="B55" i="20" s="1"/>
  <c r="B80" i="20"/>
  <c r="B71" i="20"/>
  <c r="D50" i="20"/>
  <c r="B50" i="20" s="1"/>
  <c r="D48" i="20"/>
  <c r="B48" i="20" s="1"/>
  <c r="D56" i="20"/>
  <c r="B56" i="20" s="1"/>
  <c r="B79" i="20"/>
  <c r="B70" i="20"/>
  <c r="B62" i="20"/>
  <c r="B77" i="20"/>
  <c r="D49" i="20"/>
  <c r="B49" i="20" s="1"/>
  <c r="D57" i="20"/>
  <c r="B57" i="20" s="1"/>
  <c r="B78" i="20"/>
  <c r="B69" i="20"/>
  <c r="B61" i="20"/>
  <c r="D135" i="20"/>
  <c r="B135" i="20" s="1"/>
  <c r="B136" i="17"/>
  <c r="C179" i="17" s="1"/>
  <c r="B137" i="20"/>
  <c r="D124" i="20"/>
  <c r="B124" i="20" s="1"/>
  <c r="B125" i="17"/>
  <c r="C134" i="17" s="1"/>
  <c r="B67" i="20"/>
  <c r="B61" i="17"/>
  <c r="B27" i="17"/>
  <c r="B63" i="20"/>
  <c r="B187" i="17"/>
  <c r="C158" i="17" l="1"/>
  <c r="C157" i="17"/>
  <c r="C77" i="17"/>
  <c r="C85" i="17"/>
  <c r="C87" i="17"/>
  <c r="C48" i="17"/>
  <c r="C60" i="17"/>
  <c r="B59" i="20"/>
  <c r="C85" i="20" s="1"/>
  <c r="C144" i="17"/>
  <c r="C143" i="17"/>
  <c r="C42" i="24"/>
  <c r="C156" i="17"/>
  <c r="C42" i="17"/>
  <c r="C41" i="17"/>
  <c r="C28" i="24"/>
  <c r="C37" i="24"/>
  <c r="C39" i="24"/>
  <c r="C33" i="24"/>
  <c r="C38" i="24"/>
  <c r="C29" i="24"/>
  <c r="C40" i="24"/>
  <c r="C30" i="24"/>
  <c r="C34" i="24"/>
  <c r="C35" i="24"/>
  <c r="C32" i="24"/>
  <c r="C41" i="24"/>
  <c r="C31" i="24"/>
  <c r="C36" i="24"/>
  <c r="F3" i="20"/>
  <c r="B3" i="24"/>
  <c r="C25" i="24" s="1"/>
  <c r="B43" i="20"/>
  <c r="B123" i="20"/>
  <c r="C19" i="17"/>
  <c r="C20" i="17"/>
  <c r="C24" i="24" l="1"/>
  <c r="C23" i="24"/>
  <c r="C54" i="20"/>
  <c r="C58" i="20"/>
  <c r="C76" i="20"/>
  <c r="C75" i="20"/>
  <c r="C83" i="20"/>
  <c r="C84" i="20"/>
  <c r="C26" i="24"/>
  <c r="C22" i="24"/>
  <c r="C133" i="20"/>
  <c r="C132" i="20"/>
  <c r="C19" i="24"/>
  <c r="C9" i="24"/>
  <c r="C10" i="24"/>
  <c r="C12" i="24"/>
  <c r="C7" i="24"/>
  <c r="C8" i="24"/>
  <c r="C11" i="24"/>
  <c r="C14" i="24"/>
  <c r="C15" i="24"/>
  <c r="C16" i="24"/>
  <c r="C21" i="24"/>
  <c r="C5" i="24"/>
  <c r="C6" i="24"/>
  <c r="C20" i="24"/>
  <c r="C17" i="24"/>
  <c r="C13" i="24"/>
  <c r="C18" i="24"/>
  <c r="C4" i="24"/>
  <c r="B3" i="20"/>
  <c r="C130" i="20"/>
  <c r="C127" i="20"/>
  <c r="C131" i="20"/>
  <c r="C125" i="20"/>
  <c r="C126" i="20"/>
  <c r="C128" i="20"/>
  <c r="C129" i="20"/>
  <c r="C48" i="20"/>
  <c r="C57" i="20"/>
  <c r="C52" i="20"/>
  <c r="C53" i="20"/>
  <c r="C45" i="20"/>
  <c r="C47" i="20"/>
  <c r="C44" i="20"/>
  <c r="C55" i="20"/>
  <c r="C50" i="20"/>
  <c r="C56" i="20"/>
  <c r="C49" i="20"/>
  <c r="C46" i="20"/>
  <c r="C51" i="20"/>
  <c r="C64" i="20"/>
  <c r="C72" i="20"/>
  <c r="C62" i="20"/>
  <c r="C81" i="20"/>
  <c r="C77" i="20"/>
  <c r="C82" i="20"/>
  <c r="C60" i="20"/>
  <c r="C71" i="20"/>
  <c r="C74" i="20"/>
  <c r="C70" i="20"/>
  <c r="C63" i="20"/>
  <c r="C78" i="20"/>
  <c r="C73" i="20"/>
  <c r="C65" i="20"/>
  <c r="C67" i="20"/>
  <c r="C69" i="20"/>
  <c r="C68" i="20"/>
  <c r="C66" i="20"/>
  <c r="C61" i="20"/>
  <c r="C79" i="20"/>
  <c r="C80" i="20"/>
  <c r="C122" i="17"/>
  <c r="C121" i="17"/>
  <c r="B16" i="20" l="1"/>
  <c r="C75" i="17" l="1"/>
  <c r="C154" i="17" l="1"/>
  <c r="C155" i="17"/>
  <c r="C153" i="17"/>
  <c r="B18" i="20"/>
  <c r="C159" i="17"/>
  <c r="C185" i="17"/>
  <c r="C186" i="17"/>
  <c r="C135" i="17"/>
  <c r="C132" i="17"/>
  <c r="C133" i="17"/>
  <c r="C45" i="17"/>
  <c r="C59" i="17"/>
  <c r="C58" i="17"/>
  <c r="C43" i="17"/>
  <c r="C81" i="17"/>
  <c r="C15" i="17"/>
  <c r="C141" i="17"/>
  <c r="C142" i="17"/>
  <c r="C190" i="17"/>
  <c r="C152" i="17"/>
  <c r="C129" i="17"/>
  <c r="C96" i="17"/>
  <c r="C74" i="17"/>
  <c r="C52" i="17"/>
  <c r="C37" i="17"/>
  <c r="C192" i="17"/>
  <c r="C188" i="17"/>
  <c r="C78" i="17"/>
  <c r="C71" i="17"/>
  <c r="C189" i="17"/>
  <c r="C172" i="17"/>
  <c r="C191" i="17"/>
  <c r="C12" i="17"/>
  <c r="C68" i="17"/>
  <c r="C79" i="17"/>
  <c r="C63" i="17"/>
  <c r="C80" i="17"/>
  <c r="C84" i="17"/>
  <c r="C67" i="17"/>
  <c r="C76" i="17"/>
  <c r="C16" i="17"/>
  <c r="C17" i="17"/>
  <c r="C18" i="17"/>
  <c r="C57" i="17"/>
  <c r="C174" i="17"/>
  <c r="C46" i="17"/>
  <c r="C8" i="17"/>
  <c r="C9" i="17"/>
  <c r="C4" i="17"/>
  <c r="C10" i="17"/>
  <c r="C13" i="17"/>
  <c r="C178" i="17"/>
  <c r="C180" i="17"/>
  <c r="C146" i="17"/>
  <c r="C139" i="17"/>
  <c r="C66" i="17"/>
  <c r="C65" i="17"/>
  <c r="C86" i="17"/>
  <c r="C28" i="17"/>
  <c r="C5" i="17"/>
  <c r="C7" i="17"/>
  <c r="C14" i="17"/>
  <c r="C6" i="17"/>
  <c r="C101" i="17"/>
  <c r="C56" i="17"/>
  <c r="C53" i="17"/>
  <c r="C49" i="17"/>
  <c r="C55" i="17"/>
  <c r="C51" i="17"/>
  <c r="C38" i="17"/>
  <c r="C39" i="17"/>
  <c r="C40" i="17"/>
  <c r="C33" i="17"/>
  <c r="C31" i="17"/>
  <c r="C36" i="17"/>
  <c r="C34" i="17"/>
  <c r="C35" i="17"/>
  <c r="C163" i="17"/>
  <c r="C181" i="17"/>
  <c r="C148" i="17"/>
  <c r="C184" i="17"/>
  <c r="C175" i="17"/>
  <c r="C168" i="17"/>
  <c r="C161" i="17"/>
  <c r="C183" i="17"/>
  <c r="C109" i="17"/>
  <c r="C104" i="17"/>
  <c r="C70" i="17"/>
  <c r="C73" i="17"/>
  <c r="C72" i="17"/>
  <c r="C62" i="17"/>
  <c r="C64" i="17"/>
  <c r="C82" i="17"/>
  <c r="C69" i="17"/>
  <c r="C83" i="17"/>
  <c r="C47" i="17"/>
  <c r="C54" i="17"/>
  <c r="C50" i="17"/>
  <c r="C32" i="17"/>
  <c r="C30" i="17"/>
  <c r="C29" i="17"/>
  <c r="C11" i="17"/>
  <c r="C93" i="17"/>
  <c r="C170" i="17"/>
  <c r="C176" i="17"/>
  <c r="C171" i="17"/>
  <c r="C150" i="17"/>
  <c r="C113" i="17"/>
  <c r="C112" i="17"/>
  <c r="C102" i="17"/>
  <c r="C95" i="17"/>
  <c r="C182" i="17"/>
  <c r="C177" i="17"/>
  <c r="C173" i="17"/>
  <c r="C169" i="17"/>
  <c r="C167" i="17"/>
  <c r="C162" i="17"/>
  <c r="C165" i="17"/>
  <c r="C151" i="17"/>
  <c r="C160" i="17"/>
  <c r="C164" i="17"/>
  <c r="C145" i="17"/>
  <c r="C138" i="17"/>
  <c r="C149" i="17"/>
  <c r="C166" i="17"/>
  <c r="C131" i="17"/>
  <c r="C128" i="17"/>
  <c r="C127" i="17"/>
  <c r="C130" i="17"/>
  <c r="C120" i="17"/>
  <c r="C108" i="17"/>
  <c r="C89" i="17"/>
  <c r="C140" i="17"/>
  <c r="C100" i="17"/>
  <c r="C94" i="17"/>
  <c r="C90" i="17"/>
  <c r="C97" i="17"/>
  <c r="C110" i="17"/>
  <c r="C106" i="17"/>
  <c r="C118" i="17"/>
  <c r="C114" i="17"/>
  <c r="C119" i="17"/>
  <c r="C115" i="17"/>
  <c r="C111" i="17"/>
  <c r="C107" i="17"/>
  <c r="C103" i="17"/>
  <c r="C99" i="17"/>
  <c r="C137" i="17"/>
  <c r="C126" i="17"/>
  <c r="C116" i="17"/>
  <c r="C147" i="17"/>
  <c r="C92" i="17"/>
  <c r="C117" i="17"/>
  <c r="C91" i="17"/>
  <c r="C105" i="17"/>
  <c r="B15" i="20" l="1"/>
  <c r="B4" i="20"/>
  <c r="B5" i="20"/>
  <c r="B8" i="20"/>
  <c r="B9" i="20"/>
  <c r="B12" i="20"/>
  <c r="B13" i="20"/>
  <c r="B11" i="20" l="1"/>
  <c r="B7" i="20"/>
  <c r="B14" i="20"/>
  <c r="B10" i="20"/>
  <c r="B6" i="20"/>
  <c r="B2" i="20" l="1"/>
  <c r="C24" i="20" s="1"/>
  <c r="B187" i="20"/>
  <c r="B91" i="20"/>
  <c r="C25" i="20" l="1"/>
  <c r="C23" i="20"/>
  <c r="C22" i="20"/>
  <c r="C21" i="20"/>
  <c r="C20" i="20"/>
  <c r="C17" i="20"/>
  <c r="C18" i="20"/>
  <c r="C19" i="20"/>
  <c r="C16" i="20"/>
  <c r="C5" i="20"/>
  <c r="C8" i="20"/>
  <c r="C12" i="20"/>
  <c r="C9" i="20"/>
  <c r="C15" i="20"/>
  <c r="C4" i="20"/>
  <c r="C3" i="20"/>
  <c r="C13" i="20"/>
  <c r="C11" i="20"/>
  <c r="C7" i="20"/>
  <c r="C6" i="20"/>
  <c r="C14" i="20"/>
  <c r="C10" i="20"/>
  <c r="B190" i="20"/>
  <c r="B189" i="20"/>
  <c r="B188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5" i="20"/>
  <c r="B94" i="20"/>
  <c r="B93" i="20"/>
  <c r="B92" i="20"/>
  <c r="B90" i="20"/>
  <c r="B89" i="20"/>
  <c r="B88" i="20"/>
  <c r="B186" i="20" l="1"/>
  <c r="B185" i="20" s="1"/>
  <c r="B87" i="20"/>
  <c r="B86" i="20" s="1"/>
  <c r="C96" i="20" s="1"/>
  <c r="B27" i="20"/>
  <c r="B26" i="20" s="1"/>
  <c r="C122" i="20" l="1"/>
  <c r="C28" i="20"/>
  <c r="C40" i="20"/>
  <c r="C29" i="20"/>
  <c r="C41" i="20"/>
  <c r="C30" i="20"/>
  <c r="C31" i="20"/>
  <c r="C39" i="20"/>
  <c r="C32" i="20"/>
  <c r="C33" i="20"/>
  <c r="C34" i="20"/>
  <c r="C35" i="20"/>
  <c r="C38" i="20"/>
  <c r="C36" i="20"/>
  <c r="C37" i="20"/>
  <c r="C42" i="20"/>
  <c r="B134" i="20"/>
  <c r="C177" i="20" s="1"/>
  <c r="C187" i="20"/>
  <c r="C188" i="20"/>
  <c r="C121" i="20"/>
  <c r="C87" i="20"/>
  <c r="C27" i="20"/>
  <c r="C155" i="20" l="1"/>
  <c r="C156" i="20"/>
  <c r="C154" i="20"/>
  <c r="C141" i="20"/>
  <c r="C142" i="20"/>
  <c r="C174" i="20"/>
  <c r="C146" i="20"/>
  <c r="C183" i="20"/>
  <c r="C145" i="20"/>
  <c r="C167" i="20"/>
  <c r="C165" i="20"/>
  <c r="C158" i="20"/>
  <c r="C162" i="20"/>
  <c r="C184" i="20"/>
  <c r="C172" i="20"/>
  <c r="C171" i="20"/>
  <c r="C164" i="20"/>
  <c r="C149" i="20"/>
  <c r="C175" i="20"/>
  <c r="C147" i="20"/>
  <c r="C137" i="20"/>
  <c r="C163" i="20"/>
  <c r="C138" i="20"/>
  <c r="C190" i="20"/>
  <c r="C178" i="20"/>
  <c r="C152" i="20"/>
  <c r="C159" i="20"/>
  <c r="C151" i="20"/>
  <c r="C168" i="20"/>
  <c r="C144" i="20"/>
  <c r="C169" i="20"/>
  <c r="C189" i="20"/>
  <c r="C176" i="20"/>
  <c r="C182" i="20"/>
  <c r="C135" i="20"/>
  <c r="C161" i="20"/>
  <c r="C166" i="20"/>
  <c r="C181" i="20"/>
  <c r="C148" i="20"/>
  <c r="C143" i="20"/>
  <c r="C153" i="20"/>
  <c r="C139" i="20"/>
  <c r="C173" i="20"/>
  <c r="C170" i="20"/>
  <c r="C160" i="20"/>
  <c r="C150" i="20"/>
  <c r="C140" i="20"/>
  <c r="C157" i="20"/>
  <c r="C180" i="20"/>
  <c r="C136" i="20"/>
  <c r="C179" i="20"/>
  <c r="C124" i="20"/>
  <c r="C120" i="20"/>
  <c r="C119" i="20"/>
  <c r="C91" i="20"/>
  <c r="C92" i="20"/>
  <c r="C117" i="20"/>
  <c r="C102" i="20"/>
  <c r="C118" i="20"/>
  <c r="C89" i="20"/>
  <c r="C107" i="20"/>
  <c r="C95" i="20"/>
  <c r="C112" i="20"/>
  <c r="C113" i="20"/>
  <c r="C114" i="20"/>
  <c r="C103" i="20"/>
  <c r="C108" i="20"/>
  <c r="C105" i="20"/>
  <c r="C88" i="20"/>
  <c r="C106" i="20"/>
  <c r="C94" i="20"/>
  <c r="C111" i="20"/>
  <c r="C100" i="20"/>
  <c r="C116" i="20"/>
  <c r="C98" i="20"/>
  <c r="C97" i="20"/>
  <c r="C90" i="20"/>
  <c r="C109" i="20"/>
  <c r="C93" i="20"/>
  <c r="C110" i="20"/>
  <c r="C99" i="20"/>
  <c r="C115" i="20"/>
  <c r="C101" i="20"/>
  <c r="C104" i="20"/>
  <c r="C186" i="20"/>
</calcChain>
</file>

<file path=xl/sharedStrings.xml><?xml version="1.0" encoding="utf-8"?>
<sst xmlns="http://schemas.openxmlformats.org/spreadsheetml/2006/main" count="5539" uniqueCount="256">
  <si>
    <t>居服BA</t>
  </si>
  <si>
    <t>麥子有福居家式</t>
  </si>
  <si>
    <t>東基居家式</t>
  </si>
  <si>
    <t>紅十字會居家式</t>
  </si>
  <si>
    <t>關山慈濟居家式</t>
  </si>
  <si>
    <t>聖母綜合式</t>
  </si>
  <si>
    <t>伊甸耆福綜合式</t>
  </si>
  <si>
    <t>東美居家長照機構</t>
  </si>
  <si>
    <t>日照BB</t>
  </si>
  <si>
    <t>天琪社區式</t>
  </si>
  <si>
    <t>聖心社區式</t>
  </si>
  <si>
    <t>榮民社區式</t>
  </si>
  <si>
    <t>部東社區式</t>
  </si>
  <si>
    <t>新生社區式</t>
  </si>
  <si>
    <t>愛德社區式</t>
  </si>
  <si>
    <t>麥子鹿野社區式</t>
  </si>
  <si>
    <t>麥子關山社區式</t>
  </si>
  <si>
    <t>南迴綜合式</t>
  </si>
  <si>
    <t>麥子金峰社區式</t>
  </si>
  <si>
    <t>家托BC</t>
  </si>
  <si>
    <t>嘉蘭</t>
  </si>
  <si>
    <t>正興</t>
  </si>
  <si>
    <t>都蘭</t>
  </si>
  <si>
    <t>富豐</t>
  </si>
  <si>
    <t>長濱</t>
  </si>
  <si>
    <t>泰安</t>
  </si>
  <si>
    <t>成功</t>
  </si>
  <si>
    <t>岩灣</t>
  </si>
  <si>
    <t>原鄉</t>
  </si>
  <si>
    <t>大王</t>
  </si>
  <si>
    <t>平安之家</t>
  </si>
  <si>
    <t>山茨方</t>
  </si>
  <si>
    <t>社區式交通接送BD03</t>
  </si>
  <si>
    <t>紅十字會</t>
  </si>
  <si>
    <t>麥子</t>
  </si>
  <si>
    <t>東美居家物理治療所</t>
  </si>
  <si>
    <t>門諾</t>
  </si>
  <si>
    <t>伊甸</t>
  </si>
  <si>
    <t>慈濟關山分院</t>
  </si>
  <si>
    <t>聖母居家護理所</t>
  </si>
  <si>
    <t>蘭嶼衛生所</t>
  </si>
  <si>
    <t>專業服務C</t>
  </si>
  <si>
    <t>榮民居家護理所</t>
  </si>
  <si>
    <t>榮民臺東分院</t>
  </si>
  <si>
    <t>東基居家護理所</t>
  </si>
  <si>
    <t>台東基督教醫院</t>
  </si>
  <si>
    <t>衛生福利部臺東醫院</t>
  </si>
  <si>
    <t>慈濟關山居家護理所</t>
  </si>
  <si>
    <t>台東聖母醫院</t>
  </si>
  <si>
    <t>馬偕居家護理所</t>
  </si>
  <si>
    <t>台東馬偕紀念醫院</t>
  </si>
  <si>
    <t>晴安居家護理所</t>
  </si>
  <si>
    <t>雅布書卡嫩居家護理所</t>
  </si>
  <si>
    <t>卑南居家護理所</t>
  </si>
  <si>
    <t>池上居家護理所</t>
  </si>
  <si>
    <t>東河居家護理所</t>
  </si>
  <si>
    <t>成功居家護理所</t>
  </si>
  <si>
    <t>長濱居家護理所</t>
  </si>
  <si>
    <t>太麻里居家護理所</t>
  </si>
  <si>
    <t>大武居家護理所</t>
  </si>
  <si>
    <t>達仁居家護理所</t>
  </si>
  <si>
    <t>綠島居家護理所</t>
  </si>
  <si>
    <t>延平居家護理所</t>
  </si>
  <si>
    <t>鹿野居家護理所</t>
  </si>
  <si>
    <t>金峰居家護理所</t>
  </si>
  <si>
    <t>海端居家護理所</t>
  </si>
  <si>
    <t>大福職能治療所</t>
  </si>
  <si>
    <t>都蘭診所</t>
  </si>
  <si>
    <t>1月</t>
    <phoneticPr fontId="1" type="noConversion"/>
  </si>
  <si>
    <t>交通接送D</t>
  </si>
  <si>
    <t>松德</t>
  </si>
  <si>
    <t>大武</t>
  </si>
  <si>
    <t>達仁</t>
  </si>
  <si>
    <t>喘息服務G</t>
  </si>
  <si>
    <t>臺東醫院護理之家</t>
  </si>
  <si>
    <t>迦南護理之家</t>
  </si>
  <si>
    <t>太麻里老人長期照顧中心</t>
  </si>
  <si>
    <t>柏林老人養護中心</t>
  </si>
  <si>
    <t>台東仁愛之家</t>
  </si>
  <si>
    <t>長青老人養護中心</t>
  </si>
  <si>
    <t>大愛老人養護中心</t>
  </si>
  <si>
    <t>仁和老人養護中心</t>
  </si>
  <si>
    <t>利嘉老人長期照顧中心</t>
  </si>
  <si>
    <t>安康護理之家</t>
  </si>
  <si>
    <t>成功海景護理之家</t>
  </si>
  <si>
    <t>樂齡老人長期照顧中心</t>
  </si>
  <si>
    <t>嘉蘭醫事C</t>
  </si>
  <si>
    <t>太麻里醫事C</t>
  </si>
  <si>
    <t>泰源醫事C</t>
  </si>
  <si>
    <t>桃源醫事C</t>
  </si>
  <si>
    <t>關山醫事C</t>
  </si>
  <si>
    <t>送餐服務O</t>
  </si>
  <si>
    <t>李勝賢</t>
  </si>
  <si>
    <t>純墡</t>
  </si>
  <si>
    <t>輔具服務E</t>
  </si>
  <si>
    <t>居家無障礙環境改善服務F</t>
  </si>
  <si>
    <t>案量</t>
    <phoneticPr fontId="1" type="noConversion"/>
  </si>
  <si>
    <t>核派比</t>
    <phoneticPr fontId="1" type="noConversion"/>
  </si>
  <si>
    <t>東美</t>
    <phoneticPr fontId="1" type="noConversion"/>
  </si>
  <si>
    <t>紅會</t>
    <phoneticPr fontId="1" type="noConversion"/>
  </si>
  <si>
    <t>聖母</t>
    <phoneticPr fontId="1" type="noConversion"/>
  </si>
  <si>
    <t>門諾</t>
    <phoneticPr fontId="1" type="noConversion"/>
  </si>
  <si>
    <t>蘭嶼</t>
    <phoneticPr fontId="1" type="noConversion"/>
  </si>
  <si>
    <t>關慈</t>
    <phoneticPr fontId="1" type="noConversion"/>
  </si>
  <si>
    <t>2月</t>
    <phoneticPr fontId="1" type="noConversion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</si>
  <si>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</si>
  <si>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</si>
  <si>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</si>
  <si>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</si>
  <si>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</si>
  <si>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</si>
  <si>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</si>
  <si>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</si>
  <si>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</si>
  <si>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phoneticPr fontId="1" type="noConversion"/>
  </si>
  <si>
    <t>長濱鄉</t>
    <phoneticPr fontId="1" type="noConversion"/>
  </si>
  <si>
    <t>麥子</t>
    <phoneticPr fontId="1" type="noConversion"/>
  </si>
  <si>
    <t>馬偕</t>
    <phoneticPr fontId="1" type="noConversion"/>
  </si>
  <si>
    <t>晴安</t>
    <phoneticPr fontId="1" type="noConversion"/>
  </si>
  <si>
    <t>東基</t>
    <phoneticPr fontId="1" type="noConversion"/>
  </si>
  <si>
    <t>東美居家式</t>
  </si>
  <si>
    <t>真善美居家式</t>
  </si>
  <si>
    <t>樂心居家式</t>
  </si>
  <si>
    <t>第二照顧居家式</t>
  </si>
  <si>
    <t>第二照顧居家服務式</t>
  </si>
  <si>
    <t>真善美</t>
    <phoneticPr fontId="1" type="noConversion"/>
  </si>
  <si>
    <t>靈糧堂</t>
    <phoneticPr fontId="1" type="noConversion"/>
  </si>
  <si>
    <t>慈濟基金會居家式</t>
  </si>
  <si>
    <t>慈濟關山綜合式</t>
  </si>
  <si>
    <t>靈糧堂成功綜合式</t>
  </si>
  <si>
    <t>馬偕居家式</t>
  </si>
  <si>
    <t>伊甸頤福綜合式</t>
  </si>
  <si>
    <t>安朔</t>
  </si>
  <si>
    <t>長濱願景</t>
  </si>
  <si>
    <t>永興</t>
  </si>
  <si>
    <t>東美</t>
  </si>
  <si>
    <t>部東居家護理所</t>
  </si>
  <si>
    <t>南迴居家護理所</t>
  </si>
  <si>
    <t>原鄉居家護理所</t>
  </si>
  <si>
    <t>蘭嶼居家護理所</t>
  </si>
  <si>
    <t>台東市H區</t>
    <phoneticPr fontId="1" type="noConversion"/>
  </si>
  <si>
    <t>台東市I區</t>
    <phoneticPr fontId="1" type="noConversion"/>
  </si>
  <si>
    <t>太麻里鄉</t>
    <phoneticPr fontId="1" type="noConversion"/>
  </si>
  <si>
    <t>3月</t>
  </si>
  <si>
    <t>台東市D區</t>
    <phoneticPr fontId="1" type="noConversion"/>
  </si>
  <si>
    <t>卑南鄉A區</t>
    <phoneticPr fontId="1" type="noConversion"/>
  </si>
  <si>
    <t>卑南鄉B區</t>
    <phoneticPr fontId="1" type="noConversion"/>
  </si>
  <si>
    <t>延平鄉</t>
    <phoneticPr fontId="1" type="noConversion"/>
  </si>
  <si>
    <t>東河鄉</t>
    <phoneticPr fontId="1" type="noConversion"/>
  </si>
  <si>
    <t>台東市E區</t>
    <phoneticPr fontId="1" type="noConversion"/>
  </si>
  <si>
    <t>台東市B區</t>
    <phoneticPr fontId="1" type="noConversion"/>
  </si>
  <si>
    <t>台東市C區</t>
    <phoneticPr fontId="1" type="noConversion"/>
  </si>
  <si>
    <t>台東市A區</t>
    <phoneticPr fontId="1" type="noConversion"/>
  </si>
  <si>
    <t>台東市G區</t>
    <phoneticPr fontId="1" type="noConversion"/>
  </si>
  <si>
    <t>鹿野鄉</t>
    <phoneticPr fontId="1" type="noConversion"/>
  </si>
  <si>
    <t>關山鎮</t>
    <phoneticPr fontId="1" type="noConversion"/>
  </si>
  <si>
    <t>台東市F區</t>
    <phoneticPr fontId="1" type="noConversion"/>
  </si>
  <si>
    <t>金峰鄉</t>
    <phoneticPr fontId="1" type="noConversion"/>
  </si>
  <si>
    <t>達仁鄉</t>
    <phoneticPr fontId="1" type="noConversion"/>
  </si>
  <si>
    <t>池上鄉</t>
    <phoneticPr fontId="1" type="noConversion"/>
  </si>
  <si>
    <t>海端鄉</t>
    <phoneticPr fontId="1" type="noConversion"/>
  </si>
  <si>
    <t>蘭嶼鄉</t>
    <phoneticPr fontId="1" type="noConversion"/>
  </si>
  <si>
    <t>大武鄉</t>
    <phoneticPr fontId="1" type="noConversion"/>
  </si>
  <si>
    <t>瑞鄰居家護理所</t>
  </si>
  <si>
    <t>惠心居家式</t>
  </si>
  <si>
    <t>心人愛居家式</t>
  </si>
  <si>
    <t>宥安居家式</t>
  </si>
  <si>
    <t>宥安居家式</t>
    <phoneticPr fontId="1" type="noConversion"/>
  </si>
  <si>
    <t>宥安居家式</t>
    <phoneticPr fontId="1" type="noConversion"/>
  </si>
  <si>
    <t>瑞鄰居家式</t>
    <phoneticPr fontId="1" type="noConversion"/>
  </si>
  <si>
    <t>瑞鄰居家護理所</t>
    <phoneticPr fontId="1" type="noConversion"/>
  </si>
  <si>
    <t>台東市H區</t>
  </si>
  <si>
    <t>台東市I區</t>
  </si>
  <si>
    <t>太麻里鄉</t>
  </si>
  <si>
    <t>台東市D區</t>
  </si>
  <si>
    <t>卑南鄉A區</t>
  </si>
  <si>
    <t>卑南鄉B區</t>
  </si>
  <si>
    <t>延平鄉</t>
  </si>
  <si>
    <t>東河鄉</t>
  </si>
  <si>
    <t>長濱鄉</t>
  </si>
  <si>
    <t>台東市E區</t>
  </si>
  <si>
    <t>台東市B區</t>
  </si>
  <si>
    <t>台東市C區</t>
  </si>
  <si>
    <t>台東市A區</t>
  </si>
  <si>
    <t>台東市G區</t>
  </si>
  <si>
    <t>鹿野鄉</t>
  </si>
  <si>
    <t>關山鎮</t>
  </si>
  <si>
    <t>台東市F區</t>
  </si>
  <si>
    <t>金峰鄉</t>
  </si>
  <si>
    <t>達仁鄉</t>
  </si>
  <si>
    <t>大武鄉</t>
  </si>
  <si>
    <t>池上鄉</t>
  </si>
  <si>
    <t>海端鄉</t>
  </si>
  <si>
    <t>蘭嶼鄉</t>
  </si>
  <si>
    <t>成功鎮A區</t>
  </si>
  <si>
    <t>成功鎮A區</t>
    <phoneticPr fontId="1" type="noConversion"/>
  </si>
  <si>
    <t>成功鎮B區</t>
  </si>
  <si>
    <t>成功鎮B區</t>
    <phoneticPr fontId="1" type="noConversion"/>
  </si>
  <si>
    <t>112年A派B案量統計</t>
    <phoneticPr fontId="1" type="noConversion"/>
  </si>
  <si>
    <r>
      <rPr>
        <b/>
        <sz val="12"/>
        <rFont val="細明體"/>
        <family val="3"/>
        <charset val="136"/>
      </rPr>
      <t>家托</t>
    </r>
    <r>
      <rPr>
        <b/>
        <sz val="12"/>
        <rFont val="Arial"/>
        <family val="2"/>
      </rPr>
      <t>BC</t>
    </r>
    <phoneticPr fontId="1" type="noConversion"/>
  </si>
  <si>
    <t>東美</t>
    <phoneticPr fontId="1" type="noConversion"/>
  </si>
  <si>
    <r>
      <rPr>
        <sz val="12"/>
        <rFont val="細明體"/>
        <family val="3"/>
        <charset val="136"/>
      </rPr>
      <t>東美</t>
    </r>
    <phoneticPr fontId="1" type="noConversion"/>
  </si>
  <si>
    <t>微光</t>
    <phoneticPr fontId="1" type="noConversion"/>
  </si>
  <si>
    <t>蘭嶼衛生所</t>
    <phoneticPr fontId="1" type="noConversion"/>
  </si>
  <si>
    <t>微光</t>
    <phoneticPr fontId="1" type="noConversion"/>
  </si>
  <si>
    <t>樂智綜合式</t>
  </si>
  <si>
    <t>樂智綜合式</t>
    <phoneticPr fontId="1" type="noConversion"/>
  </si>
  <si>
    <t>微光</t>
    <phoneticPr fontId="1" type="noConversion"/>
  </si>
  <si>
    <t>微光</t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</si>
  <si>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</si>
  <si>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</si>
  <si>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t>樂智綜合式</t>
    <phoneticPr fontId="1" type="noConversion"/>
  </si>
  <si>
    <t>蘭嶼衛生所</t>
    <phoneticPr fontId="1" type="noConversion"/>
  </si>
  <si>
    <t>微光</t>
    <phoneticPr fontId="1" type="noConversion"/>
  </si>
  <si>
    <t>樂智綜合式</t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</si>
  <si>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</si>
  <si>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t>瑞鄰居家式</t>
    <phoneticPr fontId="1" type="noConversion"/>
  </si>
  <si>
    <t>蘭嶼衛生所</t>
    <phoneticPr fontId="1" type="noConversion"/>
  </si>
  <si>
    <t>微光</t>
    <phoneticPr fontId="1" type="noConversion"/>
  </si>
  <si>
    <t>東美</t>
    <phoneticPr fontId="1" type="noConversion"/>
  </si>
  <si>
    <t>樂智綜合式</t>
    <phoneticPr fontId="1" type="noConversion"/>
  </si>
  <si>
    <t>微光</t>
    <phoneticPr fontId="1" type="noConversion"/>
  </si>
  <si>
    <t>微光</t>
    <phoneticPr fontId="1" type="noConversion"/>
  </si>
  <si>
    <t>東美</t>
    <phoneticPr fontId="1" type="noConversion"/>
  </si>
  <si>
    <t>樂智綜合式</t>
    <phoneticPr fontId="1" type="noConversion"/>
  </si>
  <si>
    <r>
      <rPr>
        <sz val="12"/>
        <rFont val="細明體"/>
        <family val="3"/>
        <charset val="136"/>
      </rPr>
      <t>微光</t>
    </r>
    <phoneticPr fontId="1" type="noConversion"/>
  </si>
  <si>
    <r>
      <rPr>
        <sz val="12"/>
        <rFont val="細明體"/>
        <family val="3"/>
        <charset val="136"/>
      </rPr>
      <t>微光</t>
    </r>
    <phoneticPr fontId="1" type="noConversion"/>
  </si>
  <si>
    <t>樂智綜合式</t>
    <phoneticPr fontId="1" type="noConversion"/>
  </si>
  <si>
    <t>微光</t>
    <phoneticPr fontId="1" type="noConversion"/>
  </si>
  <si>
    <t>樂智綜合式</t>
    <phoneticPr fontId="1" type="noConversion"/>
  </si>
  <si>
    <t>樂智綜合式</t>
    <phoneticPr fontId="1" type="noConversion"/>
  </si>
  <si>
    <t>樂智綜合式</t>
    <phoneticPr fontId="1" type="noConversion"/>
  </si>
  <si>
    <r>
      <rPr>
        <sz val="12"/>
        <rFont val="細明體"/>
        <family val="3"/>
        <charset val="136"/>
      </rPr>
      <t>微光</t>
    </r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</si>
  <si>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</si>
  <si>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t>樂智綜合式</t>
    <phoneticPr fontId="1" type="noConversion"/>
  </si>
  <si>
    <t>樂智綜合式</t>
    <phoneticPr fontId="1" type="noConversion"/>
  </si>
  <si>
    <r>
      <rPr>
        <sz val="12"/>
        <rFont val="新細明體"/>
        <family val="2"/>
        <charset val="136"/>
      </rPr>
      <t>麥子</t>
    </r>
  </si>
  <si>
    <r>
      <rPr>
        <sz val="12"/>
        <rFont val="新細明體"/>
        <family val="2"/>
        <charset val="136"/>
      </rPr>
      <t>聖母綜合式</t>
    </r>
  </si>
  <si>
    <r>
      <rPr>
        <sz val="12"/>
        <rFont val="新細明體"/>
        <family val="2"/>
        <charset val="136"/>
      </rPr>
      <t>伊甸</t>
    </r>
  </si>
  <si>
    <r>
      <rPr>
        <sz val="12"/>
        <rFont val="新細明體"/>
        <family val="2"/>
        <charset val="136"/>
      </rPr>
      <t>李勝賢</t>
    </r>
  </si>
  <si>
    <r>
      <rPr>
        <sz val="12"/>
        <rFont val="新細明體"/>
        <family val="2"/>
        <charset val="136"/>
      </rPr>
      <t>純墡</t>
    </r>
  </si>
  <si>
    <t>案量</t>
    <phoneticPr fontId="1" type="noConversion"/>
  </si>
  <si>
    <t>富森居家式</t>
  </si>
  <si>
    <t>昱心居家式</t>
    <phoneticPr fontId="14" type="noConversion"/>
  </si>
  <si>
    <t>富森居家式</t>
    <phoneticPr fontId="1" type="noConversion"/>
  </si>
  <si>
    <t>金崙</t>
    <phoneticPr fontId="1" type="noConversion"/>
  </si>
  <si>
    <t>弱勢者</t>
    <phoneticPr fontId="1" type="noConversion"/>
  </si>
  <si>
    <t>曉春居家護理所</t>
  </si>
  <si>
    <t>曉春居家護理所</t>
    <phoneticPr fontId="1" type="noConversion"/>
  </si>
  <si>
    <t>昱心居家式</t>
  </si>
  <si>
    <t>豐禾老人養護中心</t>
  </si>
  <si>
    <t>昱心居家式</t>
    <phoneticPr fontId="1" type="noConversion"/>
  </si>
  <si>
    <t>長濱</t>
    <phoneticPr fontId="1" type="noConversion"/>
  </si>
  <si>
    <t>台東聖母居家護理所</t>
  </si>
  <si>
    <r>
      <t>寶桑居家</t>
    </r>
    <r>
      <rPr>
        <sz val="12"/>
        <rFont val="Microsoft JhengHei UI"/>
        <family val="1"/>
        <charset val="136"/>
      </rPr>
      <t>式</t>
    </r>
    <phoneticPr fontId="1" type="noConversion"/>
  </si>
  <si>
    <t>台東聖母居家護理所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</si>
</sst>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新細明體"/>
      <family val="1"/>
      <charset val="136"/>
      <scheme val="major"/>
    </font>
    <font>
      <sz val="12"/>
      <name val="細明體"/>
      <family val="3"/>
      <charset val="136"/>
    </font>
    <font>
      <b/>
      <sz val="12"/>
      <name val="細明體"/>
      <family val="3"/>
      <charset val="136"/>
    </font>
    <font>
      <b/>
      <sz val="20"/>
      <name val="新細明體"/>
      <family val="1"/>
      <charset val="136"/>
      <scheme val="minor"/>
    </font>
    <font>
      <sz val="12"/>
      <color theme="1"/>
      <name val="PMingLiu"/>
      <family val="1"/>
      <charset val="136"/>
    </font>
    <font>
      <b/>
      <sz val="12"/>
      <name val="Arial"/>
      <family val="3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</font>
    <font>
      <sz val="9"/>
      <name val="新細明體"/>
      <family val="3"/>
      <charset val="136"/>
      <scheme val="minor"/>
    </font>
    <font>
      <sz val="12"/>
      <name val="細明體"/>
      <family val="2"/>
      <charset val="136"/>
    </font>
    <font>
      <sz val="12"/>
      <name val="PMingLiu"/>
      <family val="1"/>
      <charset val="136"/>
    </font>
    <font>
      <sz val="12"/>
      <name val="Microsoft JhengHei UI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9" fontId="3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9" fontId="3" fillId="2" borderId="1" xfId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9" fontId="6" fillId="3" borderId="14" xfId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9" fontId="6" fillId="0" borderId="1" xfId="1" applyFont="1" applyFill="1" applyBorder="1" applyAlignment="1">
      <alignment horizontal="center" vertical="center"/>
    </xf>
    <xf numFmtId="9" fontId="6" fillId="0" borderId="9" xfId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9" fontId="6" fillId="0" borderId="14" xfId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9" fontId="6" fillId="3" borderId="2" xfId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9" fontId="6" fillId="3" borderId="20" xfId="1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2"/>
  <sheetViews>
    <sheetView zoomScaleNormal="100" workbookViewId="0">
      <selection activeCell="C125" sqref="C125"/>
    </sheetView>
  </sheetViews>
  <sheetFormatPr defaultColWidth="8.75" defaultRowHeight="16.5"/>
  <cols>
    <col min="1" max="1" width="32.125" style="3" bestFit="1" customWidth="1"/>
    <col min="2" max="2" width="9.75" style="7" bestFit="1" customWidth="1"/>
    <col min="3" max="3" width="10.625" style="7" bestFit="1" customWidth="1"/>
    <col min="4" max="15" width="8.75" style="7" customWidth="1"/>
    <col min="16" max="16384" width="8.75" style="7"/>
  </cols>
  <sheetData>
    <row r="1" spans="1:15" ht="27.75">
      <c r="A1" s="78" t="s">
        <v>198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>
      <c r="A2" s="1" t="s">
        <v>0</v>
      </c>
      <c r="B2" s="15">
        <f>SUM(B3:B22)</f>
        <v>3884</v>
      </c>
      <c r="C2" s="15"/>
      <c r="D2" s="9" t="s">
        <v>98</v>
      </c>
      <c r="E2" s="9" t="s">
        <v>119</v>
      </c>
      <c r="F2" s="9" t="s">
        <v>101</v>
      </c>
      <c r="G2" s="9" t="s">
        <v>99</v>
      </c>
      <c r="H2" s="9" t="s">
        <v>125</v>
      </c>
      <c r="I2" s="9" t="s">
        <v>117</v>
      </c>
      <c r="J2" s="9" t="s">
        <v>116</v>
      </c>
      <c r="K2" s="9" t="s">
        <v>118</v>
      </c>
      <c r="L2" s="9" t="s">
        <v>100</v>
      </c>
      <c r="M2" s="9" t="s">
        <v>103</v>
      </c>
      <c r="N2" s="9" t="s">
        <v>102</v>
      </c>
      <c r="O2" s="9" t="s">
        <v>126</v>
      </c>
    </row>
    <row r="3" spans="1:15">
      <c r="A3" s="12" t="s">
        <v>1</v>
      </c>
      <c r="B3" s="10">
        <f t="shared" ref="B3:B21" si="0">SUM(D3:O3)</f>
        <v>412</v>
      </c>
      <c r="C3" s="11">
        <f t="shared" ref="C3:C19" si="1">B3/$B$2</f>
        <v>0.10607621009268794</v>
      </c>
      <c r="D3" s="8">
        <f>東美!B4</f>
        <v>63</v>
      </c>
      <c r="E3" s="8">
        <f>東基!B4</f>
        <v>38</v>
      </c>
      <c r="F3" s="8">
        <f>門諾!B4</f>
        <v>38</v>
      </c>
      <c r="G3" s="8">
        <f>紅會!B4</f>
        <v>20</v>
      </c>
      <c r="H3" s="8">
        <f>真善美!B4</f>
        <v>27</v>
      </c>
      <c r="I3" s="8">
        <f>馬偕!B4</f>
        <v>25</v>
      </c>
      <c r="J3" s="8">
        <f>麥子!B4</f>
        <v>58</v>
      </c>
      <c r="K3" s="8">
        <f>晴安!B4</f>
        <v>21</v>
      </c>
      <c r="L3" s="8">
        <f>聖母!B4</f>
        <v>9</v>
      </c>
      <c r="M3" s="8">
        <f>關慈!B4</f>
        <v>43</v>
      </c>
      <c r="N3" s="8">
        <f>蘭嶼!B4</f>
        <v>0</v>
      </c>
      <c r="O3" s="8">
        <f>靈糧堂!B4</f>
        <v>70</v>
      </c>
    </row>
    <row r="4" spans="1:15">
      <c r="A4" s="12" t="s">
        <v>2</v>
      </c>
      <c r="B4" s="10">
        <f t="shared" si="0"/>
        <v>995</v>
      </c>
      <c r="C4" s="11">
        <f t="shared" si="1"/>
        <v>0.2561791967044284</v>
      </c>
      <c r="D4" s="8">
        <f>東美!B5</f>
        <v>55</v>
      </c>
      <c r="E4" s="8">
        <f>東基!B5</f>
        <v>412</v>
      </c>
      <c r="F4" s="8">
        <f>門諾!B5</f>
        <v>0</v>
      </c>
      <c r="G4" s="8">
        <f>紅會!B5</f>
        <v>64</v>
      </c>
      <c r="H4" s="8">
        <f>真善美!B5</f>
        <v>43</v>
      </c>
      <c r="I4" s="8">
        <f>馬偕!B5</f>
        <v>60</v>
      </c>
      <c r="J4" s="8">
        <f>麥子!B5</f>
        <v>202</v>
      </c>
      <c r="K4" s="8">
        <f>晴安!B5</f>
        <v>34</v>
      </c>
      <c r="L4" s="8">
        <f>聖母!B5</f>
        <v>0</v>
      </c>
      <c r="M4" s="8">
        <f>關慈!B5</f>
        <v>125</v>
      </c>
      <c r="N4" s="8">
        <f>蘭嶼!B5</f>
        <v>0</v>
      </c>
      <c r="O4" s="8">
        <f>靈糧堂!B5</f>
        <v>0</v>
      </c>
    </row>
    <row r="5" spans="1:15">
      <c r="A5" s="12" t="s">
        <v>3</v>
      </c>
      <c r="B5" s="10">
        <f t="shared" si="0"/>
        <v>481</v>
      </c>
      <c r="C5" s="11">
        <f t="shared" si="1"/>
        <v>0.12384140061791966</v>
      </c>
      <c r="D5" s="8">
        <f>東美!B6</f>
        <v>111</v>
      </c>
      <c r="E5" s="8">
        <f>東基!B6</f>
        <v>91</v>
      </c>
      <c r="F5" s="8">
        <f>門諾!B6</f>
        <v>0</v>
      </c>
      <c r="G5" s="8">
        <f>紅會!B6</f>
        <v>41</v>
      </c>
      <c r="H5" s="8">
        <f>真善美!B6</f>
        <v>20</v>
      </c>
      <c r="I5" s="8">
        <f>馬偕!B6</f>
        <v>56</v>
      </c>
      <c r="J5" s="8">
        <f>麥子!B6</f>
        <v>86</v>
      </c>
      <c r="K5" s="8">
        <f>晴安!B6</f>
        <v>33</v>
      </c>
      <c r="L5" s="8">
        <f>聖母!B6</f>
        <v>43</v>
      </c>
      <c r="M5" s="8">
        <f>關慈!B6</f>
        <v>0</v>
      </c>
      <c r="N5" s="8">
        <f>蘭嶼!B6</f>
        <v>0</v>
      </c>
      <c r="O5" s="8">
        <f>靈糧堂!B6</f>
        <v>0</v>
      </c>
    </row>
    <row r="6" spans="1:15">
      <c r="A6" s="12" t="s">
        <v>4</v>
      </c>
      <c r="B6" s="10">
        <f t="shared" si="0"/>
        <v>139</v>
      </c>
      <c r="C6" s="11">
        <f t="shared" si="1"/>
        <v>3.5787847579814624E-2</v>
      </c>
      <c r="D6" s="8">
        <f>東美!B7</f>
        <v>2</v>
      </c>
      <c r="E6" s="8">
        <f>東基!B7</f>
        <v>8</v>
      </c>
      <c r="F6" s="8">
        <f>門諾!B7</f>
        <v>0</v>
      </c>
      <c r="G6" s="8">
        <f>紅會!B7</f>
        <v>0</v>
      </c>
      <c r="H6" s="8">
        <f>真善美!B7</f>
        <v>0</v>
      </c>
      <c r="I6" s="8">
        <f>馬偕!B7</f>
        <v>0</v>
      </c>
      <c r="J6" s="8">
        <f>麥子!B7</f>
        <v>40</v>
      </c>
      <c r="K6" s="8">
        <f>晴安!B7</f>
        <v>4</v>
      </c>
      <c r="L6" s="8">
        <f>聖母!B7</f>
        <v>0</v>
      </c>
      <c r="M6" s="8">
        <f>關慈!B7</f>
        <v>85</v>
      </c>
      <c r="N6" s="8">
        <f>蘭嶼!B7</f>
        <v>0</v>
      </c>
      <c r="O6" s="8">
        <f>靈糧堂!B7</f>
        <v>0</v>
      </c>
    </row>
    <row r="7" spans="1:15">
      <c r="A7" s="12" t="s">
        <v>5</v>
      </c>
      <c r="B7" s="10">
        <f t="shared" si="0"/>
        <v>592</v>
      </c>
      <c r="C7" s="11">
        <f t="shared" si="1"/>
        <v>0.15242018537590113</v>
      </c>
      <c r="D7" s="8">
        <f>東美!B8</f>
        <v>76</v>
      </c>
      <c r="E7" s="8">
        <f>東基!B8</f>
        <v>49</v>
      </c>
      <c r="F7" s="8">
        <f>門諾!B8</f>
        <v>40</v>
      </c>
      <c r="G7" s="8">
        <f>紅會!B8</f>
        <v>24</v>
      </c>
      <c r="H7" s="8">
        <f>真善美!B8</f>
        <v>14</v>
      </c>
      <c r="I7" s="8">
        <f>馬偕!B8</f>
        <v>21</v>
      </c>
      <c r="J7" s="8">
        <f>麥子!B8</f>
        <v>50</v>
      </c>
      <c r="K7" s="8">
        <f>晴安!B8</f>
        <v>34</v>
      </c>
      <c r="L7" s="8">
        <f>聖母!B8</f>
        <v>198</v>
      </c>
      <c r="M7" s="8">
        <f>關慈!B8</f>
        <v>0</v>
      </c>
      <c r="N7" s="8">
        <f>蘭嶼!B8</f>
        <v>62</v>
      </c>
      <c r="O7" s="8">
        <f>靈糧堂!B8</f>
        <v>24</v>
      </c>
    </row>
    <row r="8" spans="1:15">
      <c r="A8" s="12" t="s">
        <v>6</v>
      </c>
      <c r="B8" s="10">
        <f t="shared" si="0"/>
        <v>9</v>
      </c>
      <c r="C8" s="11">
        <f t="shared" si="1"/>
        <v>2.3171987641606591E-3</v>
      </c>
      <c r="D8" s="8">
        <f>東美!B9</f>
        <v>0</v>
      </c>
      <c r="E8" s="8">
        <f>東基!B9</f>
        <v>0</v>
      </c>
      <c r="F8" s="8">
        <f>門諾!B9</f>
        <v>4</v>
      </c>
      <c r="G8" s="8">
        <f>紅會!B9</f>
        <v>0</v>
      </c>
      <c r="H8" s="8">
        <f>真善美!B9</f>
        <v>0</v>
      </c>
      <c r="I8" s="8">
        <f>馬偕!B9</f>
        <v>0</v>
      </c>
      <c r="J8" s="8">
        <f>麥子!B9</f>
        <v>0</v>
      </c>
      <c r="K8" s="8">
        <f>晴安!B9</f>
        <v>0</v>
      </c>
      <c r="L8" s="8">
        <f>聖母!B9</f>
        <v>0</v>
      </c>
      <c r="M8" s="8">
        <f>關慈!B9</f>
        <v>0</v>
      </c>
      <c r="N8" s="8">
        <f>蘭嶼!B9</f>
        <v>0</v>
      </c>
      <c r="O8" s="8">
        <f>靈糧堂!B9</f>
        <v>5</v>
      </c>
    </row>
    <row r="9" spans="1:15">
      <c r="A9" s="12" t="s">
        <v>124</v>
      </c>
      <c r="B9" s="10">
        <f t="shared" si="0"/>
        <v>188</v>
      </c>
      <c r="C9" s="11">
        <f t="shared" si="1"/>
        <v>4.8403707518022657E-2</v>
      </c>
      <c r="D9" s="8">
        <f>東美!B10</f>
        <v>16</v>
      </c>
      <c r="E9" s="8">
        <f>東基!B10</f>
        <v>0</v>
      </c>
      <c r="F9" s="8">
        <f>門諾!B10</f>
        <v>41</v>
      </c>
      <c r="G9" s="8">
        <f>紅會!B10</f>
        <v>0</v>
      </c>
      <c r="H9" s="8">
        <f>真善美!B10</f>
        <v>0</v>
      </c>
      <c r="I9" s="8">
        <f>馬偕!B10</f>
        <v>0</v>
      </c>
      <c r="J9" s="8">
        <f>麥子!B10</f>
        <v>66</v>
      </c>
      <c r="K9" s="8">
        <f>晴安!B10</f>
        <v>0</v>
      </c>
      <c r="L9" s="8">
        <f>聖母!B10</f>
        <v>0</v>
      </c>
      <c r="M9" s="8">
        <f>關慈!B10</f>
        <v>0</v>
      </c>
      <c r="N9" s="8">
        <f>蘭嶼!B10</f>
        <v>0</v>
      </c>
      <c r="O9" s="8">
        <f>靈糧堂!B10</f>
        <v>65</v>
      </c>
    </row>
    <row r="10" spans="1:15">
      <c r="A10" s="12" t="s">
        <v>17</v>
      </c>
      <c r="B10" s="10">
        <f t="shared" si="0"/>
        <v>73</v>
      </c>
      <c r="C10" s="11">
        <f t="shared" si="1"/>
        <v>1.8795056642636459E-2</v>
      </c>
      <c r="D10" s="8">
        <f>東美!B11</f>
        <v>0</v>
      </c>
      <c r="E10" s="8">
        <f>東基!B11</f>
        <v>0</v>
      </c>
      <c r="F10" s="8">
        <f>門諾!B11</f>
        <v>0</v>
      </c>
      <c r="G10" s="8">
        <f>紅會!B11</f>
        <v>0</v>
      </c>
      <c r="H10" s="8">
        <f>真善美!B11</f>
        <v>0</v>
      </c>
      <c r="I10" s="8">
        <f>馬偕!B11</f>
        <v>0</v>
      </c>
      <c r="J10" s="8">
        <f>麥子!B11</f>
        <v>0</v>
      </c>
      <c r="K10" s="8">
        <f>晴安!B11</f>
        <v>0</v>
      </c>
      <c r="L10" s="8">
        <f>聖母!B11</f>
        <v>73</v>
      </c>
      <c r="M10" s="8">
        <f>關慈!B11</f>
        <v>0</v>
      </c>
      <c r="N10" s="8">
        <f>蘭嶼!B11</f>
        <v>0</v>
      </c>
      <c r="O10" s="8">
        <f>靈糧堂!B11</f>
        <v>0</v>
      </c>
    </row>
    <row r="11" spans="1:15">
      <c r="A11" s="12" t="s">
        <v>120</v>
      </c>
      <c r="B11" s="10">
        <f t="shared" si="0"/>
        <v>206</v>
      </c>
      <c r="C11" s="11">
        <f t="shared" si="1"/>
        <v>5.3038105046343972E-2</v>
      </c>
      <c r="D11" s="8">
        <f>東美!B12</f>
        <v>67</v>
      </c>
      <c r="E11" s="8">
        <f>東基!B12</f>
        <v>27</v>
      </c>
      <c r="F11" s="8">
        <f>門諾!B12</f>
        <v>0</v>
      </c>
      <c r="G11" s="8">
        <f>紅會!B12</f>
        <v>14</v>
      </c>
      <c r="H11" s="8">
        <f>真善美!B12</f>
        <v>7</v>
      </c>
      <c r="I11" s="8">
        <f>馬偕!B12</f>
        <v>10</v>
      </c>
      <c r="J11" s="8">
        <f>麥子!B12</f>
        <v>50</v>
      </c>
      <c r="K11" s="8">
        <f>晴安!B12</f>
        <v>14</v>
      </c>
      <c r="L11" s="8">
        <f>聖母!B12</f>
        <v>4</v>
      </c>
      <c r="M11" s="8">
        <f>關慈!B12</f>
        <v>0</v>
      </c>
      <c r="N11" s="8">
        <f>蘭嶼!B12</f>
        <v>13</v>
      </c>
      <c r="O11" s="8">
        <f>靈糧堂!B12</f>
        <v>0</v>
      </c>
    </row>
    <row r="12" spans="1:15">
      <c r="A12" s="12" t="s">
        <v>121</v>
      </c>
      <c r="B12" s="10">
        <f t="shared" si="0"/>
        <v>433</v>
      </c>
      <c r="C12" s="11">
        <f t="shared" si="1"/>
        <v>0.11148300720906282</v>
      </c>
      <c r="D12" s="8">
        <f>東美!B13</f>
        <v>47</v>
      </c>
      <c r="E12" s="8">
        <f>東基!B13</f>
        <v>127</v>
      </c>
      <c r="F12" s="8">
        <f>門諾!B13</f>
        <v>0</v>
      </c>
      <c r="G12" s="8">
        <f>紅會!B13</f>
        <v>50</v>
      </c>
      <c r="H12" s="8">
        <f>真善美!B13</f>
        <v>34</v>
      </c>
      <c r="I12" s="8">
        <f>馬偕!B13</f>
        <v>22</v>
      </c>
      <c r="J12" s="8">
        <f>麥子!B13</f>
        <v>75</v>
      </c>
      <c r="K12" s="8">
        <f>晴安!B13</f>
        <v>78</v>
      </c>
      <c r="L12" s="8">
        <f>聖母!B13</f>
        <v>0</v>
      </c>
      <c r="M12" s="8">
        <f>關慈!B13</f>
        <v>0</v>
      </c>
      <c r="N12" s="8">
        <f>蘭嶼!B13</f>
        <v>0</v>
      </c>
      <c r="O12" s="8">
        <f>靈糧堂!B13</f>
        <v>0</v>
      </c>
    </row>
    <row r="13" spans="1:15">
      <c r="A13" s="12" t="s">
        <v>127</v>
      </c>
      <c r="B13" s="10">
        <f t="shared" si="0"/>
        <v>48</v>
      </c>
      <c r="C13" s="11">
        <f t="shared" si="1"/>
        <v>1.2358393408856848E-2</v>
      </c>
      <c r="D13" s="8">
        <f>東美!B14</f>
        <v>26</v>
      </c>
      <c r="E13" s="8">
        <f>東基!B14</f>
        <v>0</v>
      </c>
      <c r="F13" s="8">
        <f>門諾!B14</f>
        <v>10</v>
      </c>
      <c r="G13" s="8">
        <f>紅會!B14</f>
        <v>0</v>
      </c>
      <c r="H13" s="8">
        <f>真善美!B14</f>
        <v>12</v>
      </c>
      <c r="I13" s="8">
        <f>馬偕!B14</f>
        <v>0</v>
      </c>
      <c r="J13" s="8">
        <f>麥子!B14</f>
        <v>0</v>
      </c>
      <c r="K13" s="8">
        <f>晴安!B14</f>
        <v>0</v>
      </c>
      <c r="L13" s="8">
        <f>聖母!B14</f>
        <v>0</v>
      </c>
      <c r="M13" s="8">
        <f>關慈!B14</f>
        <v>0</v>
      </c>
      <c r="N13" s="8">
        <f>蘭嶼!B14</f>
        <v>0</v>
      </c>
      <c r="O13" s="8">
        <f>靈糧堂!B14</f>
        <v>0</v>
      </c>
    </row>
    <row r="14" spans="1:15">
      <c r="A14" s="12" t="s">
        <v>122</v>
      </c>
      <c r="B14" s="10">
        <f t="shared" si="0"/>
        <v>54</v>
      </c>
      <c r="C14" s="11">
        <f t="shared" si="1"/>
        <v>1.3903192584963954E-2</v>
      </c>
      <c r="D14" s="8">
        <f>東美!B15</f>
        <v>0</v>
      </c>
      <c r="E14" s="8">
        <f>東基!B15</f>
        <v>4</v>
      </c>
      <c r="F14" s="8">
        <f>門諾!B15</f>
        <v>0</v>
      </c>
      <c r="G14" s="8">
        <f>紅會!B15</f>
        <v>0</v>
      </c>
      <c r="H14" s="8">
        <f>真善美!B15</f>
        <v>0</v>
      </c>
      <c r="I14" s="8">
        <f>馬偕!B15</f>
        <v>19</v>
      </c>
      <c r="J14" s="8">
        <f>麥子!B15</f>
        <v>3</v>
      </c>
      <c r="K14" s="8">
        <f>晴安!B15</f>
        <v>0</v>
      </c>
      <c r="L14" s="8">
        <f>聖母!B15</f>
        <v>0</v>
      </c>
      <c r="M14" s="8">
        <f>關慈!B15</f>
        <v>28</v>
      </c>
      <c r="N14" s="8">
        <f>蘭嶼!B15</f>
        <v>0</v>
      </c>
      <c r="O14" s="8">
        <f>靈糧堂!B15</f>
        <v>0</v>
      </c>
    </row>
    <row r="15" spans="1:15">
      <c r="A15" s="12" t="s">
        <v>128</v>
      </c>
      <c r="B15" s="10">
        <f t="shared" si="0"/>
        <v>0</v>
      </c>
      <c r="C15" s="11">
        <f t="shared" si="1"/>
        <v>0</v>
      </c>
      <c r="D15" s="8">
        <f>東美!B16</f>
        <v>0</v>
      </c>
      <c r="E15" s="8">
        <f>東基!B16</f>
        <v>0</v>
      </c>
      <c r="F15" s="8">
        <f>門諾!B16</f>
        <v>0</v>
      </c>
      <c r="G15" s="8">
        <f>紅會!B16</f>
        <v>0</v>
      </c>
      <c r="H15" s="8">
        <f>真善美!B16</f>
        <v>0</v>
      </c>
      <c r="I15" s="8">
        <f>馬偕!B16</f>
        <v>0</v>
      </c>
      <c r="J15" s="8">
        <f>麥子!B16</f>
        <v>0</v>
      </c>
      <c r="K15" s="8">
        <f>晴安!B16</f>
        <v>0</v>
      </c>
      <c r="L15" s="8">
        <f>聖母!B16</f>
        <v>0</v>
      </c>
      <c r="M15" s="8">
        <f>關慈!B16</f>
        <v>0</v>
      </c>
      <c r="N15" s="8">
        <f>蘭嶼!B16</f>
        <v>0</v>
      </c>
      <c r="O15" s="8">
        <f>靈糧堂!B16</f>
        <v>0</v>
      </c>
    </row>
    <row r="16" spans="1:15">
      <c r="A16" s="12" t="s">
        <v>129</v>
      </c>
      <c r="B16" s="10">
        <f t="shared" si="0"/>
        <v>54</v>
      </c>
      <c r="C16" s="11">
        <f t="shared" si="1"/>
        <v>1.3903192584963954E-2</v>
      </c>
      <c r="D16" s="8">
        <f>東美!B17</f>
        <v>0</v>
      </c>
      <c r="E16" s="8">
        <f>東基!B17</f>
        <v>0</v>
      </c>
      <c r="F16" s="8">
        <f>門諾!B17</f>
        <v>10</v>
      </c>
      <c r="G16" s="8">
        <f>紅會!B17</f>
        <v>0</v>
      </c>
      <c r="H16" s="8">
        <f>真善美!B17</f>
        <v>0</v>
      </c>
      <c r="I16" s="8">
        <f>馬偕!B17</f>
        <v>0</v>
      </c>
      <c r="J16" s="8">
        <f>麥子!B17</f>
        <v>0</v>
      </c>
      <c r="K16" s="8">
        <f>晴安!B17</f>
        <v>0</v>
      </c>
      <c r="L16" s="8">
        <f>聖母!B17</f>
        <v>0</v>
      </c>
      <c r="M16" s="8">
        <f>關慈!B17</f>
        <v>0</v>
      </c>
      <c r="N16" s="8">
        <f>蘭嶼!B17</f>
        <v>0</v>
      </c>
      <c r="O16" s="8">
        <f>靈糧堂!B17</f>
        <v>44</v>
      </c>
    </row>
    <row r="17" spans="1:15">
      <c r="A17" s="12" t="s">
        <v>130</v>
      </c>
      <c r="B17" s="10">
        <f t="shared" si="0"/>
        <v>10</v>
      </c>
      <c r="C17" s="11">
        <f t="shared" si="1"/>
        <v>2.5746652935118436E-3</v>
      </c>
      <c r="D17" s="8">
        <f>東美!B18</f>
        <v>0</v>
      </c>
      <c r="E17" s="8">
        <f>東基!B18</f>
        <v>0</v>
      </c>
      <c r="F17" s="8">
        <f>門諾!B18</f>
        <v>0</v>
      </c>
      <c r="G17" s="8">
        <f>紅會!B18</f>
        <v>4</v>
      </c>
      <c r="H17" s="8">
        <f>真善美!B18</f>
        <v>0</v>
      </c>
      <c r="I17" s="8">
        <f>馬偕!B18</f>
        <v>6</v>
      </c>
      <c r="J17" s="8">
        <f>麥子!B18</f>
        <v>0</v>
      </c>
      <c r="K17" s="8">
        <f>晴安!B18</f>
        <v>0</v>
      </c>
      <c r="L17" s="8">
        <f>聖母!B18</f>
        <v>0</v>
      </c>
      <c r="M17" s="8">
        <f>關慈!B18</f>
        <v>0</v>
      </c>
      <c r="N17" s="8">
        <f>蘭嶼!B18</f>
        <v>0</v>
      </c>
      <c r="O17" s="8">
        <f>靈糧堂!B18</f>
        <v>0</v>
      </c>
    </row>
    <row r="18" spans="1:15">
      <c r="A18" s="12" t="s">
        <v>164</v>
      </c>
      <c r="B18" s="10">
        <f t="shared" si="0"/>
        <v>44</v>
      </c>
      <c r="C18" s="11">
        <f t="shared" si="1"/>
        <v>1.132852729145211E-2</v>
      </c>
      <c r="D18" s="8">
        <f>東美!B19</f>
        <v>0</v>
      </c>
      <c r="E18" s="8">
        <f>東基!B19</f>
        <v>0</v>
      </c>
      <c r="F18" s="8">
        <f>門諾!B19</f>
        <v>0</v>
      </c>
      <c r="G18" s="8">
        <f>紅會!B19</f>
        <v>0</v>
      </c>
      <c r="H18" s="8">
        <f>真善美!B19</f>
        <v>2</v>
      </c>
      <c r="I18" s="8">
        <f>馬偕!B19</f>
        <v>0</v>
      </c>
      <c r="J18" s="8">
        <f>麥子!B19</f>
        <v>5</v>
      </c>
      <c r="K18" s="8">
        <f>晴安!B19</f>
        <v>0</v>
      </c>
      <c r="L18" s="8">
        <f>聖母!B19</f>
        <v>0</v>
      </c>
      <c r="M18" s="8">
        <f>關慈!B19</f>
        <v>37</v>
      </c>
      <c r="N18" s="8">
        <f>蘭嶼!B19</f>
        <v>0</v>
      </c>
      <c r="O18" s="8">
        <f>靈糧堂!B19</f>
        <v>0</v>
      </c>
    </row>
    <row r="19" spans="1:15">
      <c r="A19" s="12" t="s">
        <v>165</v>
      </c>
      <c r="B19" s="10">
        <f t="shared" si="0"/>
        <v>26</v>
      </c>
      <c r="C19" s="11">
        <f t="shared" si="1"/>
        <v>6.694129763130793E-3</v>
      </c>
      <c r="D19" s="8">
        <f>東美!B20</f>
        <v>0</v>
      </c>
      <c r="E19" s="8">
        <f>東基!B20</f>
        <v>2</v>
      </c>
      <c r="F19" s="8">
        <f>門諾!B20</f>
        <v>17</v>
      </c>
      <c r="G19" s="8">
        <f>紅會!B20</f>
        <v>0</v>
      </c>
      <c r="H19" s="8">
        <f>真善美!B20</f>
        <v>0</v>
      </c>
      <c r="I19" s="8">
        <f>馬偕!B20</f>
        <v>0</v>
      </c>
      <c r="J19" s="8">
        <f>麥子!B20</f>
        <v>0</v>
      </c>
      <c r="K19" s="8">
        <f>晴安!B20</f>
        <v>0</v>
      </c>
      <c r="L19" s="8">
        <f>聖母!B20</f>
        <v>0</v>
      </c>
      <c r="M19" s="8">
        <f>關慈!B20</f>
        <v>0</v>
      </c>
      <c r="N19" s="8">
        <f>蘭嶼!B20</f>
        <v>0</v>
      </c>
      <c r="O19" s="8">
        <f>靈糧堂!B20</f>
        <v>7</v>
      </c>
    </row>
    <row r="20" spans="1:15" ht="15.6" customHeight="1">
      <c r="A20" s="12" t="s">
        <v>167</v>
      </c>
      <c r="B20" s="10">
        <f t="shared" si="0"/>
        <v>59</v>
      </c>
      <c r="C20" s="11">
        <f t="shared" ref="C20:C21" si="2">B20/$B$2</f>
        <v>1.5190525231719876E-2</v>
      </c>
      <c r="D20" s="8">
        <f>東美!B21</f>
        <v>0</v>
      </c>
      <c r="E20" s="8">
        <f>東基!B21</f>
        <v>28</v>
      </c>
      <c r="F20" s="8">
        <f>門諾!B21</f>
        <v>8</v>
      </c>
      <c r="G20" s="8">
        <f>紅會!B21</f>
        <v>0</v>
      </c>
      <c r="H20" s="8">
        <f>真善美!B21</f>
        <v>0</v>
      </c>
      <c r="I20" s="8">
        <f>馬偕!B21</f>
        <v>0</v>
      </c>
      <c r="J20" s="8">
        <f>麥子!B21</f>
        <v>8</v>
      </c>
      <c r="K20" s="8">
        <f>晴安!B21</f>
        <v>0</v>
      </c>
      <c r="L20" s="8">
        <f>聖母!B21</f>
        <v>0</v>
      </c>
      <c r="M20" s="8">
        <f>關慈!B21</f>
        <v>15</v>
      </c>
      <c r="N20" s="8">
        <f>蘭嶼!B21</f>
        <v>0</v>
      </c>
      <c r="O20" s="8">
        <f>靈糧堂!B21</f>
        <v>0</v>
      </c>
    </row>
    <row r="21" spans="1:15" ht="15.6" customHeight="1">
      <c r="A21" s="12" t="s">
        <v>169</v>
      </c>
      <c r="B21" s="10">
        <f t="shared" si="0"/>
        <v>60</v>
      </c>
      <c r="C21" s="11">
        <f t="shared" si="2"/>
        <v>1.5447991761071062E-2</v>
      </c>
      <c r="D21" s="8">
        <f>東美!B22</f>
        <v>21</v>
      </c>
      <c r="E21" s="8">
        <f>東基!B22</f>
        <v>6</v>
      </c>
      <c r="F21" s="8">
        <f>門諾!B22</f>
        <v>0</v>
      </c>
      <c r="G21" s="8">
        <f>紅會!B22</f>
        <v>4</v>
      </c>
      <c r="H21" s="8">
        <f>真善美!B22</f>
        <v>1</v>
      </c>
      <c r="I21" s="8">
        <f>馬偕!B22</f>
        <v>3</v>
      </c>
      <c r="J21" s="8">
        <f>麥子!B22</f>
        <v>3</v>
      </c>
      <c r="K21" s="8">
        <f>晴安!B22</f>
        <v>2</v>
      </c>
      <c r="L21" s="8">
        <f>聖母!B22</f>
        <v>20</v>
      </c>
      <c r="M21" s="8">
        <f>關慈!B22</f>
        <v>0</v>
      </c>
      <c r="N21" s="8">
        <f>蘭嶼!B24</f>
        <v>0</v>
      </c>
      <c r="O21" s="8">
        <f>靈糧堂!B22</f>
        <v>0</v>
      </c>
    </row>
    <row r="22" spans="1:15" ht="15.6" customHeight="1">
      <c r="A22" s="12" t="s">
        <v>211</v>
      </c>
      <c r="B22" s="10">
        <f>SUM(D22:O22)</f>
        <v>1</v>
      </c>
      <c r="C22" s="11">
        <f>B22/$B$2</f>
        <v>2.5746652935118434E-4</v>
      </c>
      <c r="D22" s="8">
        <f>東美!B23</f>
        <v>0</v>
      </c>
      <c r="E22" s="8">
        <f>東基!B26</f>
        <v>1</v>
      </c>
      <c r="F22" s="8">
        <f>門諾!B26</f>
        <v>0</v>
      </c>
      <c r="G22" s="8">
        <f>紅會!B26</f>
        <v>0</v>
      </c>
      <c r="H22" s="8">
        <f>真善美!B26</f>
        <v>0</v>
      </c>
      <c r="I22" s="8">
        <f>馬偕!B26</f>
        <v>0</v>
      </c>
      <c r="J22" s="8">
        <f>麥子!B26</f>
        <v>0</v>
      </c>
      <c r="K22" s="8">
        <f>晴安!B26</f>
        <v>0</v>
      </c>
      <c r="L22" s="8">
        <f>聖母!B26</f>
        <v>0</v>
      </c>
      <c r="M22" s="8">
        <f>關慈!B26</f>
        <v>0</v>
      </c>
      <c r="N22" s="8">
        <f>蘭嶼!B26</f>
        <v>0</v>
      </c>
      <c r="O22" s="8">
        <f>靈糧堂!B26</f>
        <v>0</v>
      </c>
    </row>
    <row r="23" spans="1:15">
      <c r="A23" s="12" t="s">
        <v>244</v>
      </c>
      <c r="B23" s="10">
        <f>SUM(D23:O23)</f>
        <v>7</v>
      </c>
      <c r="C23" s="11">
        <f t="shared" ref="C23:C25" si="3">B23/$B$2</f>
        <v>1.8022657054582905E-3</v>
      </c>
      <c r="D23" s="8">
        <f>東美!B24</f>
        <v>4</v>
      </c>
      <c r="E23" s="8">
        <f>東基!B24</f>
        <v>0</v>
      </c>
      <c r="F23" s="8">
        <f>門諾!B23</f>
        <v>0</v>
      </c>
      <c r="G23" s="8">
        <f>紅會!B25</f>
        <v>0</v>
      </c>
      <c r="H23" s="8">
        <f>真善美!B23</f>
        <v>0</v>
      </c>
      <c r="I23" s="8">
        <f>馬偕!B23</f>
        <v>0</v>
      </c>
      <c r="J23" s="8">
        <f>麥子!B23</f>
        <v>0</v>
      </c>
      <c r="K23" s="8">
        <f>晴安!B23</f>
        <v>0</v>
      </c>
      <c r="L23" s="8">
        <f>聖母!B23</f>
        <v>3</v>
      </c>
      <c r="M23" s="8">
        <f>關慈!B23</f>
        <v>0</v>
      </c>
      <c r="N23" s="8">
        <f>蘭嶼!B22</f>
        <v>0</v>
      </c>
      <c r="O23" s="8">
        <f>靈糧堂!B23</f>
        <v>0</v>
      </c>
    </row>
    <row r="24" spans="1:15">
      <c r="A24" s="12" t="s">
        <v>254</v>
      </c>
      <c r="B24" s="10">
        <f>SUM(D24:O24)</f>
        <v>0</v>
      </c>
      <c r="C24" s="11">
        <f t="shared" ref="C24" si="4">B24/$B$2</f>
        <v>0</v>
      </c>
      <c r="D24" s="8">
        <f>東美!B25</f>
        <v>0</v>
      </c>
      <c r="E24" s="8">
        <f>東基!B25</f>
        <v>0</v>
      </c>
      <c r="F24" s="8">
        <f>門諾!B25</f>
        <v>0</v>
      </c>
      <c r="G24" s="8">
        <f>紅會!B25</f>
        <v>0</v>
      </c>
      <c r="H24" s="8">
        <f>真善美!B25</f>
        <v>0</v>
      </c>
      <c r="I24" s="8">
        <f>馬偕!B25</f>
        <v>0</v>
      </c>
      <c r="J24" s="8">
        <f>麥子!B25</f>
        <v>0</v>
      </c>
      <c r="K24" s="8">
        <f>晴安!B25</f>
        <v>0</v>
      </c>
      <c r="L24" s="8">
        <f>聖母!B25</f>
        <v>0</v>
      </c>
      <c r="M24" s="8">
        <f>關慈!B25</f>
        <v>0</v>
      </c>
      <c r="N24" s="8">
        <f>蘭嶼!B25</f>
        <v>0</v>
      </c>
      <c r="O24" s="8">
        <f>靈糧堂!B25</f>
        <v>0</v>
      </c>
    </row>
    <row r="25" spans="1:15" ht="15.6" customHeight="1">
      <c r="A25" s="12" t="s">
        <v>251</v>
      </c>
      <c r="B25" s="10">
        <f t="shared" ref="B25" si="5">SUM(D25:O25)</f>
        <v>1</v>
      </c>
      <c r="C25" s="11">
        <f t="shared" si="3"/>
        <v>2.5746652935118434E-4</v>
      </c>
      <c r="D25" s="8">
        <f>東美!B26</f>
        <v>0</v>
      </c>
      <c r="E25" s="8">
        <f>東基!B26</f>
        <v>1</v>
      </c>
      <c r="F25" s="8">
        <f>門諾!B24</f>
        <v>0</v>
      </c>
      <c r="G25" s="8">
        <f>紅會!B24</f>
        <v>0</v>
      </c>
      <c r="H25" s="8">
        <f>真善美!B24</f>
        <v>0</v>
      </c>
      <c r="I25" s="8">
        <f>馬偕!B24</f>
        <v>0</v>
      </c>
      <c r="J25" s="8">
        <f>麥子!B24</f>
        <v>0</v>
      </c>
      <c r="K25" s="8">
        <f>晴安!B24</f>
        <v>0</v>
      </c>
      <c r="L25" s="8">
        <f>聖母!B24</f>
        <v>0</v>
      </c>
      <c r="M25" s="8">
        <f>關慈!B24</f>
        <v>0</v>
      </c>
      <c r="N25" s="8">
        <f>蘭嶼!B23</f>
        <v>0</v>
      </c>
      <c r="O25" s="8">
        <f>靈糧堂!B24</f>
        <v>0</v>
      </c>
    </row>
    <row r="26" spans="1:15">
      <c r="A26" s="1" t="s">
        <v>8</v>
      </c>
      <c r="B26" s="14">
        <f>SUM(B27:B42)</f>
        <v>218</v>
      </c>
      <c r="C26" s="14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>
      <c r="A27" s="13" t="s">
        <v>9</v>
      </c>
      <c r="B27" s="10">
        <f t="shared" ref="B27:B42" si="6">SUM(D27:O27)</f>
        <v>5</v>
      </c>
      <c r="C27" s="11">
        <f>B27/$B$26</f>
        <v>2.2935779816513763E-2</v>
      </c>
      <c r="D27" s="8">
        <f>東美!B28</f>
        <v>0</v>
      </c>
      <c r="E27" s="8">
        <f>東基!B28</f>
        <v>0</v>
      </c>
      <c r="F27" s="8">
        <f>門諾!B28</f>
        <v>0</v>
      </c>
      <c r="G27" s="8">
        <f>紅會!B28</f>
        <v>0</v>
      </c>
      <c r="H27" s="8">
        <f>真善美!B28</f>
        <v>0</v>
      </c>
      <c r="I27" s="8">
        <f>馬偕!B28</f>
        <v>0</v>
      </c>
      <c r="J27" s="8">
        <f>麥子!B28</f>
        <v>0</v>
      </c>
      <c r="K27" s="8">
        <f>晴安!B28</f>
        <v>0</v>
      </c>
      <c r="L27" s="8">
        <f>聖母!B28</f>
        <v>5</v>
      </c>
      <c r="M27" s="8">
        <f>關慈!B28</f>
        <v>0</v>
      </c>
      <c r="N27" s="8">
        <f>蘭嶼!B28</f>
        <v>0</v>
      </c>
      <c r="O27" s="8">
        <f>靈糧堂!B28</f>
        <v>0</v>
      </c>
    </row>
    <row r="28" spans="1:15">
      <c r="A28" s="13" t="s">
        <v>5</v>
      </c>
      <c r="B28" s="10">
        <f t="shared" si="6"/>
        <v>30</v>
      </c>
      <c r="C28" s="11">
        <f t="shared" ref="C28:C42" si="7">B28/$B$26</f>
        <v>0.13761467889908258</v>
      </c>
      <c r="D28" s="8">
        <f>東美!B29</f>
        <v>2</v>
      </c>
      <c r="E28" s="8">
        <f>東基!B29</f>
        <v>10</v>
      </c>
      <c r="F28" s="8">
        <f>門諾!B29</f>
        <v>0</v>
      </c>
      <c r="G28" s="8">
        <f>紅會!B29</f>
        <v>1</v>
      </c>
      <c r="H28" s="8">
        <f>真善美!B29</f>
        <v>7</v>
      </c>
      <c r="I28" s="8">
        <f>馬偕!B29</f>
        <v>5</v>
      </c>
      <c r="J28" s="8">
        <f>麥子!B29</f>
        <v>3</v>
      </c>
      <c r="K28" s="8">
        <f>晴安!B29</f>
        <v>2</v>
      </c>
      <c r="L28" s="8">
        <f>聖母!B29</f>
        <v>0</v>
      </c>
      <c r="M28" s="8">
        <f>關慈!B29</f>
        <v>0</v>
      </c>
      <c r="N28" s="8">
        <f>蘭嶼!B29</f>
        <v>0</v>
      </c>
      <c r="O28" s="8">
        <f>靈糧堂!B29</f>
        <v>0</v>
      </c>
    </row>
    <row r="29" spans="1:15">
      <c r="A29" s="13" t="s">
        <v>10</v>
      </c>
      <c r="B29" s="10">
        <f t="shared" si="6"/>
        <v>0</v>
      </c>
      <c r="C29" s="11">
        <f t="shared" si="7"/>
        <v>0</v>
      </c>
      <c r="D29" s="8">
        <f>東美!B30</f>
        <v>0</v>
      </c>
      <c r="E29" s="8">
        <f>東基!B30</f>
        <v>0</v>
      </c>
      <c r="F29" s="8">
        <f>門諾!B30</f>
        <v>0</v>
      </c>
      <c r="G29" s="8">
        <f>紅會!B30</f>
        <v>0</v>
      </c>
      <c r="H29" s="8">
        <f>真善美!B30</f>
        <v>0</v>
      </c>
      <c r="I29" s="8">
        <f>馬偕!B30</f>
        <v>0</v>
      </c>
      <c r="J29" s="8">
        <f>麥子!B30</f>
        <v>0</v>
      </c>
      <c r="K29" s="8">
        <f>晴安!B30</f>
        <v>0</v>
      </c>
      <c r="L29" s="8">
        <f>聖母!B30</f>
        <v>0</v>
      </c>
      <c r="M29" s="8">
        <f>關慈!B30</f>
        <v>0</v>
      </c>
      <c r="N29" s="8">
        <f>蘭嶼!B30</f>
        <v>0</v>
      </c>
      <c r="O29" s="8">
        <f>靈糧堂!B30</f>
        <v>0</v>
      </c>
    </row>
    <row r="30" spans="1:15">
      <c r="A30" s="13" t="s">
        <v>11</v>
      </c>
      <c r="B30" s="10">
        <f t="shared" si="6"/>
        <v>13</v>
      </c>
      <c r="C30" s="11">
        <f t="shared" si="7"/>
        <v>5.9633027522935783E-2</v>
      </c>
      <c r="D30" s="8">
        <f>東美!B31</f>
        <v>2</v>
      </c>
      <c r="E30" s="8">
        <f>東基!B31</f>
        <v>2</v>
      </c>
      <c r="F30" s="8">
        <f>門諾!B31</f>
        <v>0</v>
      </c>
      <c r="G30" s="8">
        <f>紅會!B31</f>
        <v>2</v>
      </c>
      <c r="H30" s="8">
        <f>真善美!B31</f>
        <v>2</v>
      </c>
      <c r="I30" s="8">
        <f>馬偕!B31</f>
        <v>2</v>
      </c>
      <c r="J30" s="8">
        <f>麥子!B31</f>
        <v>2</v>
      </c>
      <c r="K30" s="8">
        <f>晴安!B31</f>
        <v>1</v>
      </c>
      <c r="L30" s="8">
        <f>聖母!B31</f>
        <v>0</v>
      </c>
      <c r="M30" s="8">
        <f>關慈!B31</f>
        <v>0</v>
      </c>
      <c r="N30" s="8">
        <f>蘭嶼!B31</f>
        <v>0</v>
      </c>
      <c r="O30" s="8">
        <f>靈糧堂!B31</f>
        <v>0</v>
      </c>
    </row>
    <row r="31" spans="1:15">
      <c r="A31" s="13" t="s">
        <v>12</v>
      </c>
      <c r="B31" s="10">
        <f t="shared" si="6"/>
        <v>27</v>
      </c>
      <c r="C31" s="11">
        <f t="shared" si="7"/>
        <v>0.12385321100917432</v>
      </c>
      <c r="D31" s="8">
        <f>東美!B32</f>
        <v>5</v>
      </c>
      <c r="E31" s="8">
        <f>東基!B32</f>
        <v>3</v>
      </c>
      <c r="F31" s="8">
        <f>門諾!B32</f>
        <v>0</v>
      </c>
      <c r="G31" s="8">
        <f>紅會!B32</f>
        <v>7</v>
      </c>
      <c r="H31" s="8">
        <f>真善美!B32</f>
        <v>0</v>
      </c>
      <c r="I31" s="8">
        <f>馬偕!B32</f>
        <v>2</v>
      </c>
      <c r="J31" s="8">
        <f>麥子!B32</f>
        <v>3</v>
      </c>
      <c r="K31" s="8">
        <f>晴安!B32</f>
        <v>7</v>
      </c>
      <c r="L31" s="8">
        <f>聖母!B32</f>
        <v>0</v>
      </c>
      <c r="M31" s="8">
        <f>關慈!B32</f>
        <v>0</v>
      </c>
      <c r="N31" s="8">
        <f>蘭嶼!B32</f>
        <v>0</v>
      </c>
      <c r="O31" s="8">
        <f>靈糧堂!B32</f>
        <v>0</v>
      </c>
    </row>
    <row r="32" spans="1:15">
      <c r="A32" s="13" t="s">
        <v>13</v>
      </c>
      <c r="B32" s="10">
        <f t="shared" si="6"/>
        <v>29</v>
      </c>
      <c r="C32" s="11">
        <f t="shared" si="7"/>
        <v>0.13302752293577982</v>
      </c>
      <c r="D32" s="8">
        <f>東美!B33</f>
        <v>3</v>
      </c>
      <c r="E32" s="8">
        <f>東基!B33</f>
        <v>8</v>
      </c>
      <c r="F32" s="8">
        <f>門諾!B33</f>
        <v>0</v>
      </c>
      <c r="G32" s="8">
        <f>紅會!B33</f>
        <v>8</v>
      </c>
      <c r="H32" s="8">
        <f>真善美!B33</f>
        <v>3</v>
      </c>
      <c r="I32" s="8">
        <f>馬偕!B33</f>
        <v>3</v>
      </c>
      <c r="J32" s="8">
        <f>麥子!B33</f>
        <v>3</v>
      </c>
      <c r="K32" s="8">
        <f>晴安!B33</f>
        <v>1</v>
      </c>
      <c r="L32" s="8">
        <f>聖母!B33</f>
        <v>0</v>
      </c>
      <c r="M32" s="8">
        <f>關慈!B33</f>
        <v>0</v>
      </c>
      <c r="N32" s="8">
        <f>蘭嶼!B33</f>
        <v>0</v>
      </c>
      <c r="O32" s="8">
        <f>靈糧堂!B33</f>
        <v>0</v>
      </c>
    </row>
    <row r="33" spans="1:15">
      <c r="A33" s="13" t="s">
        <v>14</v>
      </c>
      <c r="B33" s="10">
        <f t="shared" si="6"/>
        <v>16</v>
      </c>
      <c r="C33" s="11">
        <f t="shared" si="7"/>
        <v>7.3394495412844041E-2</v>
      </c>
      <c r="D33" s="8">
        <f>東美!B34</f>
        <v>0</v>
      </c>
      <c r="E33" s="8">
        <f>東基!B34</f>
        <v>0</v>
      </c>
      <c r="F33" s="8">
        <f>門諾!B34</f>
        <v>0</v>
      </c>
      <c r="G33" s="8">
        <f>紅會!B34</f>
        <v>0</v>
      </c>
      <c r="H33" s="8">
        <f>真善美!B34</f>
        <v>0</v>
      </c>
      <c r="I33" s="8">
        <f>馬偕!B34</f>
        <v>0</v>
      </c>
      <c r="J33" s="8">
        <f>麥子!B34</f>
        <v>0</v>
      </c>
      <c r="K33" s="8">
        <f>晴安!B34</f>
        <v>0</v>
      </c>
      <c r="L33" s="8">
        <f>聖母!B34</f>
        <v>0</v>
      </c>
      <c r="M33" s="8">
        <f>關慈!B34</f>
        <v>16</v>
      </c>
      <c r="N33" s="8">
        <f>蘭嶼!B34</f>
        <v>0</v>
      </c>
      <c r="O33" s="8">
        <f>靈糧堂!B34</f>
        <v>0</v>
      </c>
    </row>
    <row r="34" spans="1:15">
      <c r="A34" s="13" t="s">
        <v>6</v>
      </c>
      <c r="B34" s="10">
        <f t="shared" si="6"/>
        <v>6</v>
      </c>
      <c r="C34" s="11">
        <f t="shared" si="7"/>
        <v>2.7522935779816515E-2</v>
      </c>
      <c r="D34" s="8">
        <f>東美!B35</f>
        <v>0</v>
      </c>
      <c r="E34" s="8">
        <f>東基!B35</f>
        <v>0</v>
      </c>
      <c r="F34" s="8">
        <f>門諾!B35</f>
        <v>6</v>
      </c>
      <c r="G34" s="8">
        <f>紅會!B35</f>
        <v>0</v>
      </c>
      <c r="H34" s="8">
        <f>真善美!B35</f>
        <v>0</v>
      </c>
      <c r="I34" s="8">
        <f>馬偕!B35</f>
        <v>0</v>
      </c>
      <c r="J34" s="8">
        <f>麥子!B35</f>
        <v>0</v>
      </c>
      <c r="K34" s="8">
        <f>晴安!B35</f>
        <v>0</v>
      </c>
      <c r="L34" s="8">
        <f>聖母!B35</f>
        <v>0</v>
      </c>
      <c r="M34" s="8">
        <f>關慈!B35</f>
        <v>0</v>
      </c>
      <c r="N34" s="8">
        <f>蘭嶼!B35</f>
        <v>0</v>
      </c>
      <c r="O34" s="8">
        <f>靈糧堂!B35</f>
        <v>0</v>
      </c>
    </row>
    <row r="35" spans="1:15">
      <c r="A35" s="13" t="s">
        <v>15</v>
      </c>
      <c r="B35" s="10">
        <f>SUM(D35:O35)</f>
        <v>15</v>
      </c>
      <c r="C35" s="11">
        <f t="shared" si="7"/>
        <v>6.8807339449541288E-2</v>
      </c>
      <c r="D35" s="8">
        <f>東美!B36</f>
        <v>0</v>
      </c>
      <c r="E35" s="8">
        <f>東基!B36</f>
        <v>2</v>
      </c>
      <c r="F35" s="8">
        <f>門諾!B36</f>
        <v>0</v>
      </c>
      <c r="G35" s="8">
        <f>紅會!B36</f>
        <v>0</v>
      </c>
      <c r="H35" s="8">
        <f>真善美!B36</f>
        <v>0</v>
      </c>
      <c r="I35" s="8">
        <f>馬偕!B36</f>
        <v>0</v>
      </c>
      <c r="J35" s="8">
        <f>麥子!B36</f>
        <v>13</v>
      </c>
      <c r="K35" s="8">
        <f>晴安!B36</f>
        <v>0</v>
      </c>
      <c r="L35" s="8">
        <f>聖母!B36</f>
        <v>0</v>
      </c>
      <c r="M35" s="8">
        <f>關慈!B36</f>
        <v>0</v>
      </c>
      <c r="N35" s="8">
        <f>蘭嶼!B36</f>
        <v>0</v>
      </c>
      <c r="O35" s="8">
        <f>靈糧堂!B36</f>
        <v>0</v>
      </c>
    </row>
    <row r="36" spans="1:15">
      <c r="A36" s="13" t="s">
        <v>16</v>
      </c>
      <c r="B36" s="10">
        <f t="shared" si="6"/>
        <v>14</v>
      </c>
      <c r="C36" s="11">
        <f t="shared" si="7"/>
        <v>6.4220183486238536E-2</v>
      </c>
      <c r="D36" s="8">
        <f>東美!B37</f>
        <v>0</v>
      </c>
      <c r="E36" s="8">
        <f>東基!B37</f>
        <v>0</v>
      </c>
      <c r="F36" s="8">
        <f>門諾!B37</f>
        <v>0</v>
      </c>
      <c r="G36" s="8">
        <f>紅會!B37</f>
        <v>0</v>
      </c>
      <c r="H36" s="8">
        <f>真善美!B37</f>
        <v>0</v>
      </c>
      <c r="I36" s="8">
        <f>馬偕!B37</f>
        <v>0</v>
      </c>
      <c r="J36" s="8">
        <f>麥子!B37</f>
        <v>4</v>
      </c>
      <c r="K36" s="8">
        <f>晴安!B37</f>
        <v>0</v>
      </c>
      <c r="L36" s="8">
        <f>聖母!B37</f>
        <v>0</v>
      </c>
      <c r="M36" s="8">
        <f>關慈!B37</f>
        <v>10</v>
      </c>
      <c r="N36" s="8">
        <f>蘭嶼!B37</f>
        <v>0</v>
      </c>
      <c r="O36" s="8">
        <f>靈糧堂!B37</f>
        <v>0</v>
      </c>
    </row>
    <row r="37" spans="1:15">
      <c r="A37" s="13" t="s">
        <v>17</v>
      </c>
      <c r="B37" s="10">
        <f t="shared" si="6"/>
        <v>10</v>
      </c>
      <c r="C37" s="11">
        <f t="shared" si="7"/>
        <v>4.5871559633027525E-2</v>
      </c>
      <c r="D37" s="8">
        <f>東美!B38</f>
        <v>0</v>
      </c>
      <c r="E37" s="8">
        <f>東基!B38</f>
        <v>0</v>
      </c>
      <c r="F37" s="8">
        <f>門諾!B38</f>
        <v>0</v>
      </c>
      <c r="G37" s="8">
        <f>紅會!B38</f>
        <v>0</v>
      </c>
      <c r="H37" s="8">
        <f>真善美!B38</f>
        <v>0</v>
      </c>
      <c r="I37" s="8">
        <f>馬偕!B38</f>
        <v>0</v>
      </c>
      <c r="J37" s="8">
        <f>麥子!B38</f>
        <v>0</v>
      </c>
      <c r="K37" s="8">
        <f>晴安!B38</f>
        <v>0</v>
      </c>
      <c r="L37" s="8">
        <f>聖母!B38</f>
        <v>10</v>
      </c>
      <c r="M37" s="8">
        <f>關慈!B38</f>
        <v>0</v>
      </c>
      <c r="N37" s="8">
        <f>蘭嶼!B38</f>
        <v>0</v>
      </c>
      <c r="O37" s="8">
        <f>靈糧堂!B38</f>
        <v>0</v>
      </c>
    </row>
    <row r="38" spans="1:15">
      <c r="A38" s="13" t="s">
        <v>18</v>
      </c>
      <c r="B38" s="10">
        <f t="shared" si="6"/>
        <v>19</v>
      </c>
      <c r="C38" s="11">
        <f t="shared" si="7"/>
        <v>8.7155963302752298E-2</v>
      </c>
      <c r="D38" s="8">
        <f>東美!B39</f>
        <v>0</v>
      </c>
      <c r="E38" s="8">
        <f>東基!B39</f>
        <v>0</v>
      </c>
      <c r="F38" s="8">
        <f>門諾!B39</f>
        <v>0</v>
      </c>
      <c r="G38" s="8">
        <f>紅會!B39</f>
        <v>0</v>
      </c>
      <c r="H38" s="8">
        <f>真善美!B39</f>
        <v>0</v>
      </c>
      <c r="I38" s="8">
        <f>馬偕!B39</f>
        <v>0</v>
      </c>
      <c r="J38" s="8">
        <f>麥子!B39</f>
        <v>0</v>
      </c>
      <c r="K38" s="8">
        <f>晴安!B39</f>
        <v>0</v>
      </c>
      <c r="L38" s="8">
        <f>聖母!B39</f>
        <v>19</v>
      </c>
      <c r="M38" s="8">
        <f>關慈!B39</f>
        <v>0</v>
      </c>
      <c r="N38" s="8">
        <f>蘭嶼!B39</f>
        <v>0</v>
      </c>
      <c r="O38" s="8">
        <f>靈糧堂!B39</f>
        <v>0</v>
      </c>
    </row>
    <row r="39" spans="1:15">
      <c r="A39" s="13" t="s">
        <v>128</v>
      </c>
      <c r="B39" s="10">
        <f t="shared" si="6"/>
        <v>5</v>
      </c>
      <c r="C39" s="11">
        <f t="shared" si="7"/>
        <v>2.2935779816513763E-2</v>
      </c>
      <c r="D39" s="8">
        <f>東美!B40</f>
        <v>0</v>
      </c>
      <c r="E39" s="8">
        <f>東基!B40</f>
        <v>0</v>
      </c>
      <c r="F39" s="8">
        <f>門諾!B40</f>
        <v>0</v>
      </c>
      <c r="G39" s="8">
        <f>紅會!B40</f>
        <v>0</v>
      </c>
      <c r="H39" s="8">
        <f>真善美!B40</f>
        <v>0</v>
      </c>
      <c r="I39" s="8">
        <f>馬偕!B40</f>
        <v>0</v>
      </c>
      <c r="J39" s="8">
        <f>麥子!B40</f>
        <v>0</v>
      </c>
      <c r="K39" s="8">
        <f>晴安!B40</f>
        <v>0</v>
      </c>
      <c r="L39" s="8">
        <f>聖母!B40</f>
        <v>0</v>
      </c>
      <c r="M39" s="8">
        <f>關慈!B40</f>
        <v>5</v>
      </c>
      <c r="N39" s="8">
        <f>蘭嶼!B40</f>
        <v>0</v>
      </c>
      <c r="O39" s="8">
        <f>靈糧堂!B40</f>
        <v>0</v>
      </c>
    </row>
    <row r="40" spans="1:15">
      <c r="A40" s="13" t="s">
        <v>129</v>
      </c>
      <c r="B40" s="10">
        <f t="shared" si="6"/>
        <v>15</v>
      </c>
      <c r="C40" s="11">
        <f t="shared" si="7"/>
        <v>6.8807339449541288E-2</v>
      </c>
      <c r="D40" s="8">
        <f>東美!B41</f>
        <v>0</v>
      </c>
      <c r="E40" s="8">
        <f>東基!B41</f>
        <v>0</v>
      </c>
      <c r="F40" s="8">
        <f>門諾!B41</f>
        <v>0</v>
      </c>
      <c r="G40" s="8">
        <f>紅會!B41</f>
        <v>0</v>
      </c>
      <c r="H40" s="8">
        <f>真善美!B41</f>
        <v>0</v>
      </c>
      <c r="I40" s="8">
        <f>馬偕!B41</f>
        <v>0</v>
      </c>
      <c r="J40" s="8">
        <f>麥子!B41</f>
        <v>0</v>
      </c>
      <c r="K40" s="8">
        <f>晴安!B41</f>
        <v>0</v>
      </c>
      <c r="L40" s="8">
        <f>聖母!B41</f>
        <v>0</v>
      </c>
      <c r="M40" s="8">
        <f>關慈!B41</f>
        <v>0</v>
      </c>
      <c r="N40" s="8">
        <f>蘭嶼!B41</f>
        <v>0</v>
      </c>
      <c r="O40" s="8">
        <f>靈糧堂!B41</f>
        <v>15</v>
      </c>
    </row>
    <row r="41" spans="1:15">
      <c r="A41" s="13" t="s">
        <v>131</v>
      </c>
      <c r="B41" s="10">
        <f t="shared" si="6"/>
        <v>2</v>
      </c>
      <c r="C41" s="11">
        <f t="shared" si="7"/>
        <v>9.1743119266055051E-3</v>
      </c>
      <c r="D41" s="8">
        <f>東美!B42</f>
        <v>0</v>
      </c>
      <c r="E41" s="8">
        <f>東基!B42</f>
        <v>0</v>
      </c>
      <c r="F41" s="8">
        <f>門諾!B42</f>
        <v>2</v>
      </c>
      <c r="G41" s="8">
        <f>紅會!B42</f>
        <v>0</v>
      </c>
      <c r="H41" s="8">
        <f>真善美!B42</f>
        <v>0</v>
      </c>
      <c r="I41" s="8">
        <f>馬偕!B42</f>
        <v>0</v>
      </c>
      <c r="J41" s="8">
        <f>麥子!B42</f>
        <v>0</v>
      </c>
      <c r="K41" s="8">
        <f>晴安!B42</f>
        <v>0</v>
      </c>
      <c r="L41" s="8">
        <f>聖母!B42</f>
        <v>0</v>
      </c>
      <c r="M41" s="8">
        <f>關慈!B42</f>
        <v>0</v>
      </c>
      <c r="N41" s="8">
        <f>蘭嶼!B42</f>
        <v>0</v>
      </c>
      <c r="O41" s="8">
        <f>靈糧堂!B42</f>
        <v>0</v>
      </c>
    </row>
    <row r="42" spans="1:15">
      <c r="A42" s="13" t="s">
        <v>231</v>
      </c>
      <c r="B42" s="10">
        <f t="shared" si="6"/>
        <v>12</v>
      </c>
      <c r="C42" s="11">
        <f t="shared" si="7"/>
        <v>5.5045871559633031E-2</v>
      </c>
      <c r="D42" s="8">
        <f>東美!B43</f>
        <v>0</v>
      </c>
      <c r="E42" s="8">
        <f>東基!B43</f>
        <v>2</v>
      </c>
      <c r="F42" s="8">
        <f>門諾!B43</f>
        <v>0</v>
      </c>
      <c r="G42" s="8">
        <f>紅會!B43</f>
        <v>4</v>
      </c>
      <c r="H42" s="8">
        <f>真善美!B43</f>
        <v>1</v>
      </c>
      <c r="I42" s="8">
        <f>馬偕!B43</f>
        <v>0</v>
      </c>
      <c r="J42" s="8">
        <f>麥子!B43</f>
        <v>5</v>
      </c>
      <c r="K42" s="8">
        <f>晴安!B43</f>
        <v>0</v>
      </c>
      <c r="L42" s="8">
        <f>聖母!B43</f>
        <v>0</v>
      </c>
      <c r="M42" s="8">
        <f>關慈!B43</f>
        <v>0</v>
      </c>
      <c r="N42" s="8">
        <f>蘭嶼!B43</f>
        <v>0</v>
      </c>
      <c r="O42" s="8">
        <f>靈糧堂!B43</f>
        <v>0</v>
      </c>
    </row>
    <row r="43" spans="1:15">
      <c r="A43" s="1" t="s">
        <v>19</v>
      </c>
      <c r="B43" s="14">
        <f>SUM(B44:B57)</f>
        <v>25</v>
      </c>
      <c r="C43" s="14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>
      <c r="A44" s="13" t="s">
        <v>20</v>
      </c>
      <c r="B44" s="10">
        <f t="shared" ref="B44:B56" si="8">SUM(D44:O44)</f>
        <v>3</v>
      </c>
      <c r="C44" s="11">
        <f>B44/$B$43</f>
        <v>0.12</v>
      </c>
      <c r="D44" s="8">
        <f>東美!B45</f>
        <v>0</v>
      </c>
      <c r="E44" s="8">
        <f>東基!B45</f>
        <v>0</v>
      </c>
      <c r="F44" s="8">
        <f>門諾!B45</f>
        <v>0</v>
      </c>
      <c r="G44" s="8">
        <f>紅會!B45</f>
        <v>0</v>
      </c>
      <c r="H44" s="8">
        <f>真善美!B45</f>
        <v>0</v>
      </c>
      <c r="I44" s="8">
        <f>馬偕!B45</f>
        <v>0</v>
      </c>
      <c r="J44" s="8">
        <f>麥子!B45</f>
        <v>0</v>
      </c>
      <c r="K44" s="8">
        <f>晴安!B45</f>
        <v>0</v>
      </c>
      <c r="L44" s="8">
        <f>聖母!B45</f>
        <v>3</v>
      </c>
      <c r="M44" s="8">
        <f>關慈!B45</f>
        <v>0</v>
      </c>
      <c r="N44" s="8">
        <f>蘭嶼!B45</f>
        <v>0</v>
      </c>
      <c r="O44" s="8">
        <f>靈糧堂!B45</f>
        <v>0</v>
      </c>
    </row>
    <row r="45" spans="1:15">
      <c r="A45" s="13" t="s">
        <v>21</v>
      </c>
      <c r="B45" s="10">
        <f t="shared" si="8"/>
        <v>2</v>
      </c>
      <c r="C45" s="11">
        <f t="shared" ref="C45:C57" si="9">B45/$B$43</f>
        <v>0.08</v>
      </c>
      <c r="D45" s="8">
        <f>東美!B46</f>
        <v>0</v>
      </c>
      <c r="E45" s="8">
        <f>東基!B46</f>
        <v>0</v>
      </c>
      <c r="F45" s="8">
        <f>門諾!B46</f>
        <v>0</v>
      </c>
      <c r="G45" s="8">
        <f>紅會!B46</f>
        <v>0</v>
      </c>
      <c r="H45" s="8">
        <f>真善美!B46</f>
        <v>0</v>
      </c>
      <c r="I45" s="8">
        <f>馬偕!B46</f>
        <v>0</v>
      </c>
      <c r="J45" s="8">
        <f>麥子!B46</f>
        <v>0</v>
      </c>
      <c r="K45" s="8">
        <f>晴安!B46</f>
        <v>0</v>
      </c>
      <c r="L45" s="8">
        <f>聖母!B46</f>
        <v>2</v>
      </c>
      <c r="M45" s="8">
        <f>關慈!B46</f>
        <v>0</v>
      </c>
      <c r="N45" s="8">
        <f>蘭嶼!B46</f>
        <v>0</v>
      </c>
      <c r="O45" s="8">
        <f>靈糧堂!B46</f>
        <v>0</v>
      </c>
    </row>
    <row r="46" spans="1:15">
      <c r="A46" s="13" t="s">
        <v>22</v>
      </c>
      <c r="B46" s="10">
        <f t="shared" si="8"/>
        <v>1</v>
      </c>
      <c r="C46" s="11">
        <f t="shared" si="9"/>
        <v>0.04</v>
      </c>
      <c r="D46" s="8">
        <f>東美!B47</f>
        <v>0</v>
      </c>
      <c r="E46" s="8">
        <f>東基!B47</f>
        <v>0</v>
      </c>
      <c r="F46" s="8">
        <f>門諾!B47</f>
        <v>1</v>
      </c>
      <c r="G46" s="8">
        <f>紅會!B47</f>
        <v>0</v>
      </c>
      <c r="H46" s="8">
        <f>真善美!B47</f>
        <v>0</v>
      </c>
      <c r="I46" s="8">
        <f>馬偕!B47</f>
        <v>0</v>
      </c>
      <c r="J46" s="8">
        <f>麥子!B47</f>
        <v>0</v>
      </c>
      <c r="K46" s="8">
        <f>晴安!B47</f>
        <v>0</v>
      </c>
      <c r="L46" s="8">
        <f>聖母!B47</f>
        <v>0</v>
      </c>
      <c r="M46" s="8">
        <f>關慈!B47</f>
        <v>0</v>
      </c>
      <c r="N46" s="8">
        <f>蘭嶼!B47</f>
        <v>0</v>
      </c>
      <c r="O46" s="8">
        <f>靈糧堂!B47</f>
        <v>0</v>
      </c>
    </row>
    <row r="47" spans="1:15">
      <c r="A47" s="13" t="s">
        <v>23</v>
      </c>
      <c r="B47" s="10">
        <f t="shared" si="8"/>
        <v>3</v>
      </c>
      <c r="C47" s="11">
        <f t="shared" si="9"/>
        <v>0.12</v>
      </c>
      <c r="D47" s="8">
        <f>東美!B48</f>
        <v>0</v>
      </c>
      <c r="E47" s="8">
        <f>東基!B48</f>
        <v>0</v>
      </c>
      <c r="F47" s="8">
        <f>門諾!B48</f>
        <v>0</v>
      </c>
      <c r="G47" s="8">
        <f>紅會!B48</f>
        <v>0</v>
      </c>
      <c r="H47" s="8">
        <f>真善美!B48</f>
        <v>1</v>
      </c>
      <c r="I47" s="8">
        <f>馬偕!B48</f>
        <v>0</v>
      </c>
      <c r="J47" s="8">
        <f>麥子!B48</f>
        <v>2</v>
      </c>
      <c r="K47" s="8">
        <f>晴安!B48</f>
        <v>0</v>
      </c>
      <c r="L47" s="8">
        <f>聖母!B48</f>
        <v>0</v>
      </c>
      <c r="M47" s="8">
        <f>關慈!B48</f>
        <v>0</v>
      </c>
      <c r="N47" s="8">
        <f>蘭嶼!B48</f>
        <v>0</v>
      </c>
      <c r="O47" s="8">
        <f>靈糧堂!B48</f>
        <v>0</v>
      </c>
    </row>
    <row r="48" spans="1:15">
      <c r="A48" s="13" t="s">
        <v>25</v>
      </c>
      <c r="B48" s="10">
        <f t="shared" si="8"/>
        <v>2</v>
      </c>
      <c r="C48" s="11">
        <f t="shared" si="9"/>
        <v>0.08</v>
      </c>
      <c r="D48" s="8">
        <f>東美!B50</f>
        <v>0</v>
      </c>
      <c r="E48" s="8">
        <f>東基!B50</f>
        <v>2</v>
      </c>
      <c r="F48" s="8">
        <f>門諾!B50</f>
        <v>0</v>
      </c>
      <c r="G48" s="8">
        <f>紅會!B50</f>
        <v>0</v>
      </c>
      <c r="H48" s="8">
        <f>真善美!B50</f>
        <v>0</v>
      </c>
      <c r="I48" s="8">
        <f>馬偕!B50</f>
        <v>0</v>
      </c>
      <c r="J48" s="8">
        <f>麥子!B50</f>
        <v>0</v>
      </c>
      <c r="K48" s="8">
        <f>晴安!B50</f>
        <v>0</v>
      </c>
      <c r="L48" s="8">
        <f>聖母!B50</f>
        <v>0</v>
      </c>
      <c r="M48" s="8">
        <f>關慈!B50</f>
        <v>0</v>
      </c>
      <c r="N48" s="8">
        <f>蘭嶼!B50</f>
        <v>0</v>
      </c>
      <c r="O48" s="8">
        <f>靈糧堂!B50</f>
        <v>0</v>
      </c>
    </row>
    <row r="49" spans="1:15">
      <c r="A49" s="13" t="s">
        <v>26</v>
      </c>
      <c r="B49" s="10">
        <f t="shared" si="8"/>
        <v>2</v>
      </c>
      <c r="C49" s="11">
        <f t="shared" si="9"/>
        <v>0.08</v>
      </c>
      <c r="D49" s="8">
        <f>東美!B51</f>
        <v>0</v>
      </c>
      <c r="E49" s="8">
        <f>東基!B51</f>
        <v>0</v>
      </c>
      <c r="F49" s="8">
        <f>門諾!B51</f>
        <v>0</v>
      </c>
      <c r="G49" s="8">
        <f>紅會!B51</f>
        <v>0</v>
      </c>
      <c r="H49" s="8">
        <f>真善美!B51</f>
        <v>0</v>
      </c>
      <c r="I49" s="8">
        <f>馬偕!B51</f>
        <v>0</v>
      </c>
      <c r="J49" s="8">
        <f>麥子!B51</f>
        <v>0</v>
      </c>
      <c r="K49" s="8">
        <f>晴安!B51</f>
        <v>0</v>
      </c>
      <c r="L49" s="8">
        <f>聖母!B51</f>
        <v>0</v>
      </c>
      <c r="M49" s="8">
        <f>關慈!B51</f>
        <v>0</v>
      </c>
      <c r="N49" s="8">
        <f>蘭嶼!B51</f>
        <v>0</v>
      </c>
      <c r="O49" s="8">
        <f>靈糧堂!B51</f>
        <v>2</v>
      </c>
    </row>
    <row r="50" spans="1:15">
      <c r="A50" s="13" t="s">
        <v>27</v>
      </c>
      <c r="B50" s="10">
        <f t="shared" si="8"/>
        <v>3</v>
      </c>
      <c r="C50" s="11">
        <f t="shared" si="9"/>
        <v>0.12</v>
      </c>
      <c r="D50" s="8">
        <f>東美!B52</f>
        <v>0</v>
      </c>
      <c r="E50" s="8">
        <f>東基!B52</f>
        <v>0</v>
      </c>
      <c r="F50" s="8">
        <f>門諾!B52</f>
        <v>0</v>
      </c>
      <c r="G50" s="8">
        <f>紅會!B52</f>
        <v>0</v>
      </c>
      <c r="H50" s="8">
        <f>真善美!B52</f>
        <v>0</v>
      </c>
      <c r="I50" s="8">
        <f>馬偕!B52</f>
        <v>0</v>
      </c>
      <c r="J50" s="8">
        <f>麥子!B52</f>
        <v>3</v>
      </c>
      <c r="K50" s="8">
        <f>晴安!B52</f>
        <v>0</v>
      </c>
      <c r="L50" s="8">
        <f>聖母!B52</f>
        <v>0</v>
      </c>
      <c r="M50" s="8">
        <f>關慈!B52</f>
        <v>0</v>
      </c>
      <c r="N50" s="8">
        <f>蘭嶼!B52</f>
        <v>0</v>
      </c>
      <c r="O50" s="8">
        <f>靈糧堂!B52</f>
        <v>0</v>
      </c>
    </row>
    <row r="51" spans="1:15">
      <c r="A51" s="13" t="s">
        <v>28</v>
      </c>
      <c r="B51" s="10">
        <f t="shared" si="8"/>
        <v>2</v>
      </c>
      <c r="C51" s="11">
        <f t="shared" si="9"/>
        <v>0.08</v>
      </c>
      <c r="D51" s="8">
        <f>東美!B53</f>
        <v>0</v>
      </c>
      <c r="E51" s="8">
        <f>東基!B53</f>
        <v>0</v>
      </c>
      <c r="F51" s="8">
        <f>門諾!B53</f>
        <v>0</v>
      </c>
      <c r="G51" s="8">
        <f>紅會!B53</f>
        <v>0</v>
      </c>
      <c r="H51" s="8">
        <f>真善美!B53</f>
        <v>0</v>
      </c>
      <c r="I51" s="8">
        <f>馬偕!B53</f>
        <v>0</v>
      </c>
      <c r="J51" s="8">
        <f>麥子!B53</f>
        <v>0</v>
      </c>
      <c r="K51" s="8">
        <f>晴安!B53</f>
        <v>0</v>
      </c>
      <c r="L51" s="8">
        <f>聖母!B53</f>
        <v>0</v>
      </c>
      <c r="M51" s="8">
        <f>關慈!B53</f>
        <v>0</v>
      </c>
      <c r="N51" s="8">
        <f>蘭嶼!B53</f>
        <v>0</v>
      </c>
      <c r="O51" s="8">
        <f>靈糧堂!B53</f>
        <v>2</v>
      </c>
    </row>
    <row r="52" spans="1:15">
      <c r="A52" s="13" t="s">
        <v>29</v>
      </c>
      <c r="B52" s="10">
        <f t="shared" si="8"/>
        <v>0</v>
      </c>
      <c r="C52" s="11">
        <f t="shared" si="9"/>
        <v>0</v>
      </c>
      <c r="D52" s="8">
        <f>東美!B54</f>
        <v>0</v>
      </c>
      <c r="E52" s="8">
        <f>東基!B54</f>
        <v>0</v>
      </c>
      <c r="F52" s="8">
        <f>門諾!B54</f>
        <v>0</v>
      </c>
      <c r="G52" s="8">
        <f>紅會!B54</f>
        <v>0</v>
      </c>
      <c r="H52" s="8">
        <f>真善美!B54</f>
        <v>0</v>
      </c>
      <c r="I52" s="8">
        <f>馬偕!B54</f>
        <v>0</v>
      </c>
      <c r="J52" s="8">
        <f>麥子!B54</f>
        <v>0</v>
      </c>
      <c r="K52" s="8">
        <f>晴安!B54</f>
        <v>0</v>
      </c>
      <c r="L52" s="8">
        <f>聖母!B54</f>
        <v>0</v>
      </c>
      <c r="M52" s="8">
        <f>關慈!B54</f>
        <v>0</v>
      </c>
      <c r="N52" s="8">
        <f>蘭嶼!B54</f>
        <v>0</v>
      </c>
      <c r="O52" s="8">
        <f>靈糧堂!B54</f>
        <v>0</v>
      </c>
    </row>
    <row r="53" spans="1:15">
      <c r="A53" s="2" t="s">
        <v>30</v>
      </c>
      <c r="B53" s="10">
        <f t="shared" si="8"/>
        <v>0</v>
      </c>
      <c r="C53" s="11">
        <f t="shared" si="9"/>
        <v>0</v>
      </c>
      <c r="D53" s="8">
        <f>東美!B55</f>
        <v>0</v>
      </c>
      <c r="E53" s="8">
        <f>東基!B55</f>
        <v>0</v>
      </c>
      <c r="F53" s="8">
        <f>門諾!B55</f>
        <v>0</v>
      </c>
      <c r="G53" s="8">
        <f>紅會!B55</f>
        <v>0</v>
      </c>
      <c r="H53" s="8">
        <f>真善美!B55</f>
        <v>0</v>
      </c>
      <c r="I53" s="8">
        <f>馬偕!B55</f>
        <v>0</v>
      </c>
      <c r="J53" s="8">
        <f>麥子!B55</f>
        <v>0</v>
      </c>
      <c r="K53" s="8">
        <f>晴安!B55</f>
        <v>0</v>
      </c>
      <c r="L53" s="8">
        <f>聖母!B55</f>
        <v>0</v>
      </c>
      <c r="M53" s="8">
        <f>關慈!B55</f>
        <v>0</v>
      </c>
      <c r="N53" s="8">
        <f>蘭嶼!B55</f>
        <v>0</v>
      </c>
      <c r="O53" s="8">
        <f>靈糧堂!B55</f>
        <v>0</v>
      </c>
    </row>
    <row r="54" spans="1:15">
      <c r="A54" s="2" t="s">
        <v>31</v>
      </c>
      <c r="B54" s="10">
        <f t="shared" si="8"/>
        <v>4</v>
      </c>
      <c r="C54" s="11">
        <f t="shared" si="9"/>
        <v>0.16</v>
      </c>
      <c r="D54" s="8">
        <f>東美!B56</f>
        <v>0</v>
      </c>
      <c r="E54" s="8">
        <f>東基!B56</f>
        <v>0</v>
      </c>
      <c r="F54" s="8">
        <f>門諾!B56</f>
        <v>0</v>
      </c>
      <c r="G54" s="8">
        <f>紅會!B56</f>
        <v>0</v>
      </c>
      <c r="H54" s="8">
        <f>真善美!B56</f>
        <v>0</v>
      </c>
      <c r="I54" s="8">
        <f>馬偕!B56</f>
        <v>0</v>
      </c>
      <c r="J54" s="8">
        <f>麥子!B56</f>
        <v>1</v>
      </c>
      <c r="K54" s="8">
        <f>晴安!B56</f>
        <v>0</v>
      </c>
      <c r="L54" s="8">
        <f>聖母!B56</f>
        <v>0</v>
      </c>
      <c r="M54" s="8">
        <f>關慈!B56</f>
        <v>3</v>
      </c>
      <c r="N54" s="8">
        <f>蘭嶼!B56</f>
        <v>0</v>
      </c>
      <c r="O54" s="8">
        <f>靈糧堂!B56</f>
        <v>0</v>
      </c>
    </row>
    <row r="55" spans="1:15">
      <c r="A55" s="6" t="s">
        <v>132</v>
      </c>
      <c r="B55" s="10">
        <f t="shared" si="8"/>
        <v>3</v>
      </c>
      <c r="C55" s="11">
        <f t="shared" si="9"/>
        <v>0.12</v>
      </c>
      <c r="D55" s="8">
        <f>東美!B57</f>
        <v>0</v>
      </c>
      <c r="E55" s="8">
        <f>東基!B57</f>
        <v>0</v>
      </c>
      <c r="F55" s="8">
        <f>門諾!B57</f>
        <v>0</v>
      </c>
      <c r="G55" s="8">
        <f>紅會!B57</f>
        <v>0</v>
      </c>
      <c r="H55" s="8">
        <f>真善美!B57</f>
        <v>0</v>
      </c>
      <c r="I55" s="8">
        <f>馬偕!B57</f>
        <v>0</v>
      </c>
      <c r="J55" s="8">
        <f>麥子!B57</f>
        <v>0</v>
      </c>
      <c r="K55" s="8">
        <f>晴安!B57</f>
        <v>0</v>
      </c>
      <c r="L55" s="8">
        <f>聖母!B57</f>
        <v>3</v>
      </c>
      <c r="M55" s="8">
        <f>關慈!B57</f>
        <v>0</v>
      </c>
      <c r="N55" s="8">
        <f>蘭嶼!B57</f>
        <v>0</v>
      </c>
      <c r="O55" s="8">
        <f>靈糧堂!B57</f>
        <v>0</v>
      </c>
    </row>
    <row r="56" spans="1:15">
      <c r="A56" s="2" t="s">
        <v>133</v>
      </c>
      <c r="B56" s="10">
        <f t="shared" si="8"/>
        <v>0</v>
      </c>
      <c r="C56" s="11">
        <f t="shared" si="9"/>
        <v>0</v>
      </c>
      <c r="D56" s="8">
        <f>東美!B58</f>
        <v>0</v>
      </c>
      <c r="E56" s="8">
        <f>東基!B58</f>
        <v>0</v>
      </c>
      <c r="F56" s="8">
        <f>門諾!B58</f>
        <v>0</v>
      </c>
      <c r="G56" s="8">
        <f>紅會!B58</f>
        <v>0</v>
      </c>
      <c r="H56" s="8">
        <f>真善美!B58</f>
        <v>0</v>
      </c>
      <c r="I56" s="8">
        <f>馬偕!B58</f>
        <v>0</v>
      </c>
      <c r="J56" s="8">
        <f>麥子!B58</f>
        <v>0</v>
      </c>
      <c r="K56" s="8">
        <f>晴安!B58</f>
        <v>0</v>
      </c>
      <c r="L56" s="8">
        <f>聖母!B58</f>
        <v>0</v>
      </c>
      <c r="M56" s="8">
        <f>關慈!B58</f>
        <v>0</v>
      </c>
      <c r="N56" s="8">
        <f>蘭嶼!B58</f>
        <v>0</v>
      </c>
      <c r="O56" s="8">
        <f>靈糧堂!B58</f>
        <v>0</v>
      </c>
    </row>
    <row r="57" spans="1:15">
      <c r="A57" s="6" t="s">
        <v>134</v>
      </c>
      <c r="B57" s="10">
        <f>SUM(D57:O57)</f>
        <v>0</v>
      </c>
      <c r="C57" s="11">
        <f t="shared" si="9"/>
        <v>0</v>
      </c>
      <c r="D57" s="8">
        <f>東美!B59</f>
        <v>0</v>
      </c>
      <c r="E57" s="8">
        <f>東基!B59</f>
        <v>0</v>
      </c>
      <c r="F57" s="8">
        <f>門諾!B59</f>
        <v>0</v>
      </c>
      <c r="G57" s="8">
        <f>紅會!B59</f>
        <v>0</v>
      </c>
      <c r="H57" s="8">
        <f>真善美!B59</f>
        <v>0</v>
      </c>
      <c r="I57" s="8">
        <f>馬偕!B59</f>
        <v>0</v>
      </c>
      <c r="J57" s="8">
        <f>麥子!B59</f>
        <v>0</v>
      </c>
      <c r="K57" s="8">
        <f>晴安!B59</f>
        <v>0</v>
      </c>
      <c r="L57" s="8">
        <f>聖母!B59</f>
        <v>0</v>
      </c>
      <c r="M57" s="8">
        <f>關慈!B59</f>
        <v>0</v>
      </c>
      <c r="N57" s="8">
        <f>蘭嶼!B59</f>
        <v>0</v>
      </c>
      <c r="O57" s="8">
        <f>靈糧堂!B59</f>
        <v>0</v>
      </c>
    </row>
    <row r="58" spans="1:15">
      <c r="A58" s="6" t="s">
        <v>245</v>
      </c>
      <c r="B58" s="10">
        <f>SUM(D58:O58)</f>
        <v>0</v>
      </c>
      <c r="C58" s="11">
        <f t="shared" ref="C58" si="10">B58/$B$43</f>
        <v>0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>
      <c r="A59" s="1" t="s">
        <v>32</v>
      </c>
      <c r="B59" s="14">
        <f>SUM(B60:B84)</f>
        <v>328</v>
      </c>
      <c r="C59" s="14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>
      <c r="A60" s="13" t="s">
        <v>9</v>
      </c>
      <c r="B60" s="10">
        <f t="shared" ref="B60:B84" si="11">SUM(D60:O60)</f>
        <v>2</v>
      </c>
      <c r="C60" s="11">
        <f>B60/$B$59</f>
        <v>6.0975609756097563E-3</v>
      </c>
      <c r="D60" s="8">
        <f>東美!B62</f>
        <v>0</v>
      </c>
      <c r="E60" s="8">
        <f>東基!B61</f>
        <v>0</v>
      </c>
      <c r="F60" s="8">
        <f>門諾!B61</f>
        <v>0</v>
      </c>
      <c r="G60" s="8">
        <f>紅會!B61</f>
        <v>0</v>
      </c>
      <c r="H60" s="8">
        <f>真善美!B61</f>
        <v>0</v>
      </c>
      <c r="I60" s="8">
        <f>馬偕!B61</f>
        <v>0</v>
      </c>
      <c r="J60" s="8">
        <f>麥子!B61</f>
        <v>0</v>
      </c>
      <c r="K60" s="8">
        <f>晴安!B61</f>
        <v>0</v>
      </c>
      <c r="L60" s="8">
        <f>聖母!B61</f>
        <v>2</v>
      </c>
      <c r="M60" s="8">
        <f>關慈!B61</f>
        <v>0</v>
      </c>
      <c r="N60" s="8">
        <f>蘭嶼!B61</f>
        <v>0</v>
      </c>
      <c r="O60" s="8">
        <f>靈糧堂!B61</f>
        <v>0</v>
      </c>
    </row>
    <row r="61" spans="1:15">
      <c r="A61" s="13" t="s">
        <v>5</v>
      </c>
      <c r="B61" s="10">
        <f t="shared" si="11"/>
        <v>15</v>
      </c>
      <c r="C61" s="11">
        <f t="shared" ref="C61:C84" si="12">B61/$B$59</f>
        <v>4.573170731707317E-2</v>
      </c>
      <c r="D61" s="8">
        <f>東美!B63</f>
        <v>0</v>
      </c>
      <c r="E61" s="8">
        <f>東基!B62</f>
        <v>1</v>
      </c>
      <c r="F61" s="8">
        <f>門諾!B62</f>
        <v>1</v>
      </c>
      <c r="G61" s="8">
        <f>紅會!B62</f>
        <v>0</v>
      </c>
      <c r="H61" s="8">
        <f>真善美!B62</f>
        <v>4</v>
      </c>
      <c r="I61" s="8">
        <f>馬偕!B62</f>
        <v>3</v>
      </c>
      <c r="J61" s="8">
        <f>麥子!B62</f>
        <v>2</v>
      </c>
      <c r="K61" s="8">
        <f>晴安!B62</f>
        <v>1</v>
      </c>
      <c r="L61" s="8">
        <f>聖母!B62</f>
        <v>3</v>
      </c>
      <c r="M61" s="8">
        <f>關慈!B62</f>
        <v>0</v>
      </c>
      <c r="N61" s="8">
        <f>蘭嶼!B62</f>
        <v>0</v>
      </c>
      <c r="O61" s="8">
        <f>靈糧堂!B62</f>
        <v>0</v>
      </c>
    </row>
    <row r="62" spans="1:15">
      <c r="A62" s="13" t="s">
        <v>10</v>
      </c>
      <c r="B62" s="10">
        <f t="shared" si="11"/>
        <v>0</v>
      </c>
      <c r="C62" s="11">
        <f t="shared" si="12"/>
        <v>0</v>
      </c>
      <c r="D62" s="8">
        <f>東美!B64</f>
        <v>0</v>
      </c>
      <c r="E62" s="8">
        <f>東基!B63</f>
        <v>0</v>
      </c>
      <c r="F62" s="8">
        <f>門諾!B63</f>
        <v>0</v>
      </c>
      <c r="G62" s="8">
        <f>紅會!B63</f>
        <v>0</v>
      </c>
      <c r="H62" s="8">
        <f>真善美!B63</f>
        <v>0</v>
      </c>
      <c r="I62" s="8">
        <f>馬偕!B63</f>
        <v>0</v>
      </c>
      <c r="J62" s="8">
        <f>麥子!B63</f>
        <v>0</v>
      </c>
      <c r="K62" s="8">
        <f>晴安!B63</f>
        <v>0</v>
      </c>
      <c r="L62" s="8">
        <f>聖母!B63</f>
        <v>0</v>
      </c>
      <c r="M62" s="8">
        <f>關慈!B63</f>
        <v>0</v>
      </c>
      <c r="N62" s="8">
        <f>蘭嶼!B63</f>
        <v>0</v>
      </c>
      <c r="O62" s="8">
        <f>靈糧堂!B63</f>
        <v>0</v>
      </c>
    </row>
    <row r="63" spans="1:15">
      <c r="A63" s="13" t="s">
        <v>11</v>
      </c>
      <c r="B63" s="10">
        <f t="shared" si="11"/>
        <v>2</v>
      </c>
      <c r="C63" s="11">
        <f t="shared" si="12"/>
        <v>6.0975609756097563E-3</v>
      </c>
      <c r="D63" s="8">
        <f>東美!B65</f>
        <v>0</v>
      </c>
      <c r="E63" s="8">
        <f>東基!B64</f>
        <v>1</v>
      </c>
      <c r="F63" s="8">
        <f>門諾!B64</f>
        <v>0</v>
      </c>
      <c r="G63" s="8">
        <f>紅會!B64</f>
        <v>1</v>
      </c>
      <c r="H63" s="8">
        <f>真善美!B64</f>
        <v>0</v>
      </c>
      <c r="I63" s="8">
        <f>馬偕!B64</f>
        <v>0</v>
      </c>
      <c r="J63" s="8">
        <f>麥子!B64</f>
        <v>0</v>
      </c>
      <c r="K63" s="8">
        <f>晴安!B64</f>
        <v>0</v>
      </c>
      <c r="L63" s="8">
        <f>聖母!B64</f>
        <v>0</v>
      </c>
      <c r="M63" s="8">
        <f>關慈!B64</f>
        <v>0</v>
      </c>
      <c r="N63" s="8">
        <f>蘭嶼!B64</f>
        <v>0</v>
      </c>
      <c r="O63" s="8">
        <f>靈糧堂!B64</f>
        <v>0</v>
      </c>
    </row>
    <row r="64" spans="1:15">
      <c r="A64" s="13" t="s">
        <v>12</v>
      </c>
      <c r="B64" s="10">
        <f t="shared" si="11"/>
        <v>12</v>
      </c>
      <c r="C64" s="11">
        <f t="shared" si="12"/>
        <v>3.6585365853658534E-2</v>
      </c>
      <c r="D64" s="8">
        <f>東美!B66</f>
        <v>1</v>
      </c>
      <c r="E64" s="8">
        <f>東基!B65</f>
        <v>1</v>
      </c>
      <c r="F64" s="8">
        <f>門諾!B65</f>
        <v>0</v>
      </c>
      <c r="G64" s="8">
        <f>紅會!B65</f>
        <v>3</v>
      </c>
      <c r="H64" s="8">
        <f>真善美!B65</f>
        <v>0</v>
      </c>
      <c r="I64" s="8">
        <f>馬偕!B65</f>
        <v>0</v>
      </c>
      <c r="J64" s="8">
        <f>麥子!B65</f>
        <v>0</v>
      </c>
      <c r="K64" s="8">
        <f>晴安!B65</f>
        <v>7</v>
      </c>
      <c r="L64" s="8">
        <f>聖母!B65</f>
        <v>0</v>
      </c>
      <c r="M64" s="8">
        <f>關慈!B65</f>
        <v>0</v>
      </c>
      <c r="N64" s="8">
        <f>蘭嶼!B65</f>
        <v>0</v>
      </c>
      <c r="O64" s="8">
        <f>靈糧堂!B65</f>
        <v>0</v>
      </c>
    </row>
    <row r="65" spans="1:15">
      <c r="A65" s="13" t="s">
        <v>13</v>
      </c>
      <c r="B65" s="10">
        <f t="shared" si="11"/>
        <v>11</v>
      </c>
      <c r="C65" s="11">
        <f t="shared" si="12"/>
        <v>3.3536585365853661E-2</v>
      </c>
      <c r="D65" s="8">
        <f>東美!B67</f>
        <v>0</v>
      </c>
      <c r="E65" s="8">
        <f>東基!B66</f>
        <v>3</v>
      </c>
      <c r="F65" s="8">
        <f>門諾!B66</f>
        <v>0</v>
      </c>
      <c r="G65" s="8">
        <f>紅會!B66</f>
        <v>4</v>
      </c>
      <c r="H65" s="8">
        <f>真善美!B66</f>
        <v>1</v>
      </c>
      <c r="I65" s="8">
        <f>馬偕!B66</f>
        <v>1</v>
      </c>
      <c r="J65" s="8">
        <f>麥子!B66</f>
        <v>1</v>
      </c>
      <c r="K65" s="8">
        <f>晴安!B66</f>
        <v>1</v>
      </c>
      <c r="L65" s="8">
        <f>聖母!B66</f>
        <v>0</v>
      </c>
      <c r="M65" s="8">
        <f>關慈!B66</f>
        <v>0</v>
      </c>
      <c r="N65" s="8">
        <f>蘭嶼!B66</f>
        <v>0</v>
      </c>
      <c r="O65" s="8">
        <f>靈糧堂!B66</f>
        <v>0</v>
      </c>
    </row>
    <row r="66" spans="1:15">
      <c r="A66" s="13" t="s">
        <v>14</v>
      </c>
      <c r="B66" s="10">
        <f t="shared" si="11"/>
        <v>8</v>
      </c>
      <c r="C66" s="11">
        <f t="shared" si="12"/>
        <v>2.4390243902439025E-2</v>
      </c>
      <c r="D66" s="8">
        <f>東美!B68</f>
        <v>0</v>
      </c>
      <c r="E66" s="8">
        <f>東基!B67</f>
        <v>0</v>
      </c>
      <c r="F66" s="8">
        <f>門諾!B67</f>
        <v>0</v>
      </c>
      <c r="G66" s="8">
        <f>紅會!B67</f>
        <v>0</v>
      </c>
      <c r="H66" s="8">
        <f>真善美!B67</f>
        <v>0</v>
      </c>
      <c r="I66" s="8">
        <f>馬偕!B67</f>
        <v>0</v>
      </c>
      <c r="J66" s="8">
        <f>麥子!B67</f>
        <v>0</v>
      </c>
      <c r="K66" s="8">
        <f>晴安!B67</f>
        <v>0</v>
      </c>
      <c r="L66" s="8">
        <f>聖母!B67</f>
        <v>0</v>
      </c>
      <c r="M66" s="8">
        <f>關慈!B67</f>
        <v>8</v>
      </c>
      <c r="N66" s="8">
        <f>蘭嶼!B67</f>
        <v>0</v>
      </c>
      <c r="O66" s="8">
        <f>靈糧堂!B67</f>
        <v>0</v>
      </c>
    </row>
    <row r="67" spans="1:15">
      <c r="A67" s="13" t="s">
        <v>6</v>
      </c>
      <c r="B67" s="10">
        <f t="shared" si="11"/>
        <v>1</v>
      </c>
      <c r="C67" s="11">
        <f t="shared" si="12"/>
        <v>3.0487804878048782E-3</v>
      </c>
      <c r="D67" s="8">
        <f>東美!B69</f>
        <v>0</v>
      </c>
      <c r="E67" s="8">
        <f>東基!B68</f>
        <v>0</v>
      </c>
      <c r="F67" s="8">
        <f>門諾!B68</f>
        <v>0</v>
      </c>
      <c r="G67" s="8">
        <f>紅會!B68</f>
        <v>0</v>
      </c>
      <c r="H67" s="8">
        <f>真善美!B68</f>
        <v>0</v>
      </c>
      <c r="I67" s="8">
        <f>馬偕!B68</f>
        <v>0</v>
      </c>
      <c r="J67" s="8">
        <f>麥子!B68</f>
        <v>0</v>
      </c>
      <c r="K67" s="8">
        <f>晴安!B68</f>
        <v>0</v>
      </c>
      <c r="L67" s="8">
        <f>聖母!B68</f>
        <v>0</v>
      </c>
      <c r="M67" s="8">
        <f>關慈!B68</f>
        <v>0</v>
      </c>
      <c r="N67" s="8">
        <f>蘭嶼!B68</f>
        <v>0</v>
      </c>
      <c r="O67" s="8">
        <f>靈糧堂!B68</f>
        <v>1</v>
      </c>
    </row>
    <row r="68" spans="1:15">
      <c r="A68" s="13" t="s">
        <v>15</v>
      </c>
      <c r="B68" s="10">
        <f t="shared" si="11"/>
        <v>10</v>
      </c>
      <c r="C68" s="11">
        <f t="shared" si="12"/>
        <v>3.048780487804878E-2</v>
      </c>
      <c r="D68" s="8">
        <f>東美!B70</f>
        <v>0</v>
      </c>
      <c r="E68" s="8">
        <f>東基!B69</f>
        <v>2</v>
      </c>
      <c r="F68" s="8">
        <f>門諾!B69</f>
        <v>0</v>
      </c>
      <c r="G68" s="8">
        <f>紅會!B69</f>
        <v>0</v>
      </c>
      <c r="H68" s="8">
        <f>真善美!B69</f>
        <v>0</v>
      </c>
      <c r="I68" s="8">
        <f>馬偕!B69</f>
        <v>0</v>
      </c>
      <c r="J68" s="8">
        <f>麥子!B69</f>
        <v>8</v>
      </c>
      <c r="K68" s="8">
        <f>晴安!B69</f>
        <v>0</v>
      </c>
      <c r="L68" s="8">
        <f>聖母!B69</f>
        <v>0</v>
      </c>
      <c r="M68" s="8">
        <f>關慈!B69</f>
        <v>0</v>
      </c>
      <c r="N68" s="8">
        <f>蘭嶼!B69</f>
        <v>0</v>
      </c>
      <c r="O68" s="8">
        <f>靈糧堂!B69</f>
        <v>0</v>
      </c>
    </row>
    <row r="69" spans="1:15">
      <c r="A69" s="13" t="s">
        <v>16</v>
      </c>
      <c r="B69" s="10">
        <f t="shared" si="11"/>
        <v>7</v>
      </c>
      <c r="C69" s="11">
        <f t="shared" si="12"/>
        <v>2.1341463414634148E-2</v>
      </c>
      <c r="D69" s="8">
        <f>東美!B71</f>
        <v>0</v>
      </c>
      <c r="E69" s="8">
        <f>東基!B70</f>
        <v>0</v>
      </c>
      <c r="F69" s="8">
        <f>門諾!B70</f>
        <v>0</v>
      </c>
      <c r="G69" s="8">
        <f>紅會!B70</f>
        <v>0</v>
      </c>
      <c r="H69" s="8">
        <f>真善美!B70</f>
        <v>0</v>
      </c>
      <c r="I69" s="8">
        <f>馬偕!B70</f>
        <v>0</v>
      </c>
      <c r="J69" s="8">
        <f>麥子!B70</f>
        <v>0</v>
      </c>
      <c r="K69" s="8">
        <f>晴安!B70</f>
        <v>0</v>
      </c>
      <c r="L69" s="8">
        <f>聖母!B70</f>
        <v>0</v>
      </c>
      <c r="M69" s="8">
        <f>關慈!B70</f>
        <v>7</v>
      </c>
      <c r="N69" s="8">
        <f>蘭嶼!B70</f>
        <v>0</v>
      </c>
      <c r="O69" s="8">
        <f>靈糧堂!B70</f>
        <v>0</v>
      </c>
    </row>
    <row r="70" spans="1:15">
      <c r="A70" s="13" t="s">
        <v>17</v>
      </c>
      <c r="B70" s="10">
        <f t="shared" si="11"/>
        <v>0</v>
      </c>
      <c r="C70" s="11">
        <f t="shared" si="12"/>
        <v>0</v>
      </c>
      <c r="D70" s="8">
        <f>東美!B72</f>
        <v>0</v>
      </c>
      <c r="E70" s="8">
        <f>東基!B71</f>
        <v>0</v>
      </c>
      <c r="F70" s="8">
        <f>門諾!B71</f>
        <v>0</v>
      </c>
      <c r="G70" s="8">
        <f>紅會!B71</f>
        <v>0</v>
      </c>
      <c r="H70" s="8">
        <f>真善美!B71</f>
        <v>0</v>
      </c>
      <c r="I70" s="8">
        <f>馬偕!B71</f>
        <v>0</v>
      </c>
      <c r="J70" s="8">
        <f>麥子!B71</f>
        <v>0</v>
      </c>
      <c r="K70" s="8">
        <f>晴安!B71</f>
        <v>0</v>
      </c>
      <c r="L70" s="8">
        <f>聖母!B71</f>
        <v>0</v>
      </c>
      <c r="M70" s="8">
        <f>關慈!B71</f>
        <v>0</v>
      </c>
      <c r="N70" s="8">
        <f>蘭嶼!B71</f>
        <v>0</v>
      </c>
      <c r="O70" s="8">
        <f>靈糧堂!B71</f>
        <v>0</v>
      </c>
    </row>
    <row r="71" spans="1:15">
      <c r="A71" s="13" t="s">
        <v>18</v>
      </c>
      <c r="B71" s="10">
        <f t="shared" si="11"/>
        <v>3</v>
      </c>
      <c r="C71" s="11">
        <f t="shared" si="12"/>
        <v>9.1463414634146336E-3</v>
      </c>
      <c r="D71" s="8">
        <f>東美!B73</f>
        <v>0</v>
      </c>
      <c r="E71" s="8">
        <f>東基!B72</f>
        <v>0</v>
      </c>
      <c r="F71" s="8">
        <f>門諾!B72</f>
        <v>0</v>
      </c>
      <c r="G71" s="8">
        <f>紅會!B72</f>
        <v>0</v>
      </c>
      <c r="H71" s="8">
        <f>真善美!B72</f>
        <v>0</v>
      </c>
      <c r="I71" s="8">
        <f>馬偕!B72</f>
        <v>0</v>
      </c>
      <c r="J71" s="8">
        <f>麥子!B72</f>
        <v>0</v>
      </c>
      <c r="K71" s="8">
        <f>晴安!B72</f>
        <v>0</v>
      </c>
      <c r="L71" s="8">
        <f>聖母!B72</f>
        <v>3</v>
      </c>
      <c r="M71" s="8">
        <f>關慈!B72</f>
        <v>0</v>
      </c>
      <c r="N71" s="8">
        <f>蘭嶼!B72</f>
        <v>0</v>
      </c>
      <c r="O71" s="8">
        <f>靈糧堂!B72</f>
        <v>0</v>
      </c>
    </row>
    <row r="72" spans="1:15">
      <c r="A72" s="13" t="s">
        <v>128</v>
      </c>
      <c r="B72" s="10">
        <f t="shared" si="11"/>
        <v>4</v>
      </c>
      <c r="C72" s="11">
        <f t="shared" si="12"/>
        <v>1.2195121951219513E-2</v>
      </c>
      <c r="D72" s="8">
        <f>東美!B74</f>
        <v>0</v>
      </c>
      <c r="E72" s="8">
        <f>東基!B73</f>
        <v>0</v>
      </c>
      <c r="F72" s="8">
        <f>門諾!B73</f>
        <v>0</v>
      </c>
      <c r="G72" s="8">
        <f>紅會!B73</f>
        <v>0</v>
      </c>
      <c r="H72" s="8">
        <f>真善美!B73</f>
        <v>0</v>
      </c>
      <c r="I72" s="8">
        <f>馬偕!B73</f>
        <v>0</v>
      </c>
      <c r="J72" s="8">
        <f>麥子!B73</f>
        <v>0</v>
      </c>
      <c r="K72" s="8">
        <f>晴安!B73</f>
        <v>0</v>
      </c>
      <c r="L72" s="8">
        <f>聖母!B73</f>
        <v>0</v>
      </c>
      <c r="M72" s="8">
        <f>關慈!B73</f>
        <v>4</v>
      </c>
      <c r="N72" s="8">
        <f>蘭嶼!B73</f>
        <v>0</v>
      </c>
      <c r="O72" s="8">
        <f>靈糧堂!B73</f>
        <v>0</v>
      </c>
    </row>
    <row r="73" spans="1:15">
      <c r="A73" s="13" t="s">
        <v>129</v>
      </c>
      <c r="B73" s="10">
        <f t="shared" si="11"/>
        <v>9</v>
      </c>
      <c r="C73" s="11">
        <f t="shared" si="12"/>
        <v>2.7439024390243903E-2</v>
      </c>
      <c r="D73" s="8">
        <f>東美!B75</f>
        <v>0</v>
      </c>
      <c r="E73" s="8">
        <f>東基!B74</f>
        <v>0</v>
      </c>
      <c r="F73" s="8">
        <f>門諾!B74</f>
        <v>0</v>
      </c>
      <c r="G73" s="8">
        <f>紅會!B74</f>
        <v>0</v>
      </c>
      <c r="H73" s="8">
        <f>真善美!B74</f>
        <v>0</v>
      </c>
      <c r="I73" s="8">
        <f>馬偕!B74</f>
        <v>0</v>
      </c>
      <c r="J73" s="8">
        <f>麥子!B74</f>
        <v>0</v>
      </c>
      <c r="K73" s="8">
        <f>晴安!B74</f>
        <v>0</v>
      </c>
      <c r="L73" s="8">
        <f>聖母!B74</f>
        <v>0</v>
      </c>
      <c r="M73" s="8">
        <f>關慈!B74</f>
        <v>0</v>
      </c>
      <c r="N73" s="8">
        <f>蘭嶼!B74</f>
        <v>0</v>
      </c>
      <c r="O73" s="8">
        <f>靈糧堂!B74</f>
        <v>9</v>
      </c>
    </row>
    <row r="74" spans="1:15">
      <c r="A74" s="2" t="s">
        <v>131</v>
      </c>
      <c r="B74" s="10">
        <f t="shared" si="11"/>
        <v>3</v>
      </c>
      <c r="C74" s="11">
        <f t="shared" si="12"/>
        <v>9.1463414634146336E-3</v>
      </c>
      <c r="D74" s="8">
        <f>東美!B76</f>
        <v>0</v>
      </c>
      <c r="E74" s="8">
        <f>東基!B75</f>
        <v>0</v>
      </c>
      <c r="F74" s="8">
        <f>門諾!B75</f>
        <v>1</v>
      </c>
      <c r="G74" s="8">
        <f>紅會!B75</f>
        <v>0</v>
      </c>
      <c r="H74" s="8">
        <f>真善美!B75</f>
        <v>0</v>
      </c>
      <c r="I74" s="8">
        <f>馬偕!B75</f>
        <v>0</v>
      </c>
      <c r="J74" s="8">
        <f>麥子!B75</f>
        <v>0</v>
      </c>
      <c r="K74" s="8">
        <f>晴安!B75</f>
        <v>0</v>
      </c>
      <c r="L74" s="8">
        <f>聖母!B75</f>
        <v>0</v>
      </c>
      <c r="M74" s="8">
        <f>關慈!B75</f>
        <v>0</v>
      </c>
      <c r="N74" s="8">
        <f>蘭嶼!B75</f>
        <v>0</v>
      </c>
      <c r="O74" s="8">
        <f>靈糧堂!B75</f>
        <v>2</v>
      </c>
    </row>
    <row r="75" spans="1:15">
      <c r="A75" s="6" t="s">
        <v>235</v>
      </c>
      <c r="B75" s="10">
        <f t="shared" si="11"/>
        <v>6</v>
      </c>
      <c r="C75" s="11">
        <f t="shared" si="12"/>
        <v>1.8292682926829267E-2</v>
      </c>
      <c r="D75" s="8">
        <f>東美!B77</f>
        <v>0</v>
      </c>
      <c r="E75" s="8">
        <f>東基!B76</f>
        <v>1</v>
      </c>
      <c r="F75" s="8">
        <f>門諾!B76</f>
        <v>0</v>
      </c>
      <c r="G75" s="8">
        <f>紅會!B76</f>
        <v>4</v>
      </c>
      <c r="H75" s="8">
        <f>真善美!B76</f>
        <v>0</v>
      </c>
      <c r="I75" s="8">
        <f>馬偕!B76</f>
        <v>0</v>
      </c>
      <c r="J75" s="8">
        <f>麥子!B76</f>
        <v>1</v>
      </c>
      <c r="K75" s="8">
        <f>晴安!B76</f>
        <v>0</v>
      </c>
      <c r="L75" s="8">
        <f>聖母!B76</f>
        <v>0</v>
      </c>
      <c r="M75" s="8">
        <f>關慈!B76</f>
        <v>0</v>
      </c>
      <c r="N75" s="8">
        <f>蘭嶼!B76</f>
        <v>0</v>
      </c>
      <c r="O75" s="8">
        <f>靈糧堂!B76</f>
        <v>0</v>
      </c>
    </row>
    <row r="76" spans="1:15">
      <c r="A76" s="2" t="s">
        <v>33</v>
      </c>
      <c r="B76" s="10">
        <f t="shared" si="11"/>
        <v>8</v>
      </c>
      <c r="C76" s="11">
        <f t="shared" si="12"/>
        <v>2.4390243902439025E-2</v>
      </c>
      <c r="D76" s="8">
        <f>東美!B78</f>
        <v>0</v>
      </c>
      <c r="E76" s="8">
        <f>東基!B77</f>
        <v>0</v>
      </c>
      <c r="F76" s="8">
        <f>門諾!B77</f>
        <v>0</v>
      </c>
      <c r="G76" s="8">
        <f>紅會!B77</f>
        <v>3</v>
      </c>
      <c r="H76" s="8">
        <f>真善美!B77</f>
        <v>0</v>
      </c>
      <c r="I76" s="8">
        <f>馬偕!B77</f>
        <v>0</v>
      </c>
      <c r="J76" s="8">
        <f>麥子!B77</f>
        <v>2</v>
      </c>
      <c r="K76" s="8">
        <f>晴安!B77</f>
        <v>3</v>
      </c>
      <c r="L76" s="8">
        <f>聖母!B77</f>
        <v>0</v>
      </c>
      <c r="M76" s="8">
        <f>關慈!B77</f>
        <v>0</v>
      </c>
      <c r="N76" s="8">
        <f>蘭嶼!B77</f>
        <v>0</v>
      </c>
      <c r="O76" s="8">
        <f>靈糧堂!B77</f>
        <v>0</v>
      </c>
    </row>
    <row r="77" spans="1:15">
      <c r="A77" s="2" t="s">
        <v>34</v>
      </c>
      <c r="B77" s="10">
        <f t="shared" si="11"/>
        <v>95</v>
      </c>
      <c r="C77" s="11">
        <f t="shared" si="12"/>
        <v>0.28963414634146339</v>
      </c>
      <c r="D77" s="8">
        <f>東美!B79</f>
        <v>5</v>
      </c>
      <c r="E77" s="8">
        <f>東基!B78</f>
        <v>50</v>
      </c>
      <c r="F77" s="8">
        <f>門諾!B78</f>
        <v>0</v>
      </c>
      <c r="G77" s="8">
        <f>紅會!B78</f>
        <v>1</v>
      </c>
      <c r="H77" s="8">
        <f>真善美!B78</f>
        <v>3</v>
      </c>
      <c r="I77" s="8">
        <f>馬偕!B78</f>
        <v>1</v>
      </c>
      <c r="J77" s="8">
        <f>麥子!B78</f>
        <v>22</v>
      </c>
      <c r="K77" s="8">
        <f>晴安!B78</f>
        <v>1</v>
      </c>
      <c r="L77" s="8">
        <f>聖母!B78</f>
        <v>3</v>
      </c>
      <c r="M77" s="8">
        <f>關慈!B78</f>
        <v>9</v>
      </c>
      <c r="N77" s="8">
        <f>蘭嶼!B78</f>
        <v>0</v>
      </c>
      <c r="O77" s="8">
        <f>靈糧堂!B78</f>
        <v>0</v>
      </c>
    </row>
    <row r="78" spans="1:15">
      <c r="A78" s="2" t="s">
        <v>135</v>
      </c>
      <c r="B78" s="10">
        <f t="shared" si="11"/>
        <v>30</v>
      </c>
      <c r="C78" s="11">
        <f t="shared" si="12"/>
        <v>9.1463414634146339E-2</v>
      </c>
      <c r="D78" s="8">
        <f>東美!B80</f>
        <v>7</v>
      </c>
      <c r="E78" s="8">
        <f>東基!B79</f>
        <v>4</v>
      </c>
      <c r="F78" s="8">
        <f>門諾!B79</f>
        <v>0</v>
      </c>
      <c r="G78" s="8">
        <f>紅會!B79</f>
        <v>2</v>
      </c>
      <c r="H78" s="8">
        <f>真善美!B79</f>
        <v>1</v>
      </c>
      <c r="I78" s="8">
        <f>馬偕!B79</f>
        <v>2</v>
      </c>
      <c r="J78" s="8">
        <f>麥子!B79</f>
        <v>5</v>
      </c>
      <c r="K78" s="8">
        <f>晴安!B79</f>
        <v>8</v>
      </c>
      <c r="L78" s="8">
        <f>聖母!B79</f>
        <v>0</v>
      </c>
      <c r="M78" s="8">
        <f>關慈!B79</f>
        <v>0</v>
      </c>
      <c r="N78" s="8">
        <f>蘭嶼!B79</f>
        <v>1</v>
      </c>
      <c r="O78" s="8">
        <f>靈糧堂!B79</f>
        <v>0</v>
      </c>
    </row>
    <row r="79" spans="1:15">
      <c r="A79" s="2" t="s">
        <v>36</v>
      </c>
      <c r="B79" s="10">
        <f t="shared" si="11"/>
        <v>16</v>
      </c>
      <c r="C79" s="11">
        <f t="shared" si="12"/>
        <v>4.878048780487805E-2</v>
      </c>
      <c r="D79" s="8">
        <f>東美!B81</f>
        <v>0</v>
      </c>
      <c r="E79" s="8">
        <f>東基!B80</f>
        <v>4</v>
      </c>
      <c r="F79" s="8">
        <f>門諾!B80</f>
        <v>2</v>
      </c>
      <c r="G79" s="8">
        <f>紅會!B80</f>
        <v>0</v>
      </c>
      <c r="H79" s="8">
        <f>真善美!B80</f>
        <v>3</v>
      </c>
      <c r="I79" s="8">
        <f>馬偕!B80</f>
        <v>4</v>
      </c>
      <c r="J79" s="8">
        <f>麥子!B80</f>
        <v>2</v>
      </c>
      <c r="K79" s="8">
        <f>晴安!B80</f>
        <v>0</v>
      </c>
      <c r="L79" s="8">
        <f>聖母!B80</f>
        <v>1</v>
      </c>
      <c r="M79" s="8">
        <f>關慈!B80</f>
        <v>0</v>
      </c>
      <c r="N79" s="8">
        <f>蘭嶼!B80</f>
        <v>0</v>
      </c>
      <c r="O79" s="8">
        <f>靈糧堂!B80</f>
        <v>0</v>
      </c>
    </row>
    <row r="80" spans="1:15">
      <c r="A80" s="2" t="s">
        <v>37</v>
      </c>
      <c r="B80" s="10">
        <f t="shared" si="11"/>
        <v>7</v>
      </c>
      <c r="C80" s="11">
        <f t="shared" si="12"/>
        <v>2.1341463414634148E-2</v>
      </c>
      <c r="D80" s="8">
        <f>東美!B82</f>
        <v>0</v>
      </c>
      <c r="E80" s="8">
        <f>東基!B81</f>
        <v>0</v>
      </c>
      <c r="F80" s="8">
        <f>門諾!B81</f>
        <v>4</v>
      </c>
      <c r="G80" s="8">
        <f>紅會!B81</f>
        <v>0</v>
      </c>
      <c r="H80" s="8">
        <f>真善美!B81</f>
        <v>0</v>
      </c>
      <c r="I80" s="8">
        <f>馬偕!B81</f>
        <v>0</v>
      </c>
      <c r="J80" s="8">
        <f>麥子!B81</f>
        <v>0</v>
      </c>
      <c r="K80" s="8">
        <f>晴安!B81</f>
        <v>0</v>
      </c>
      <c r="L80" s="8">
        <f>聖母!B81</f>
        <v>0</v>
      </c>
      <c r="M80" s="8">
        <f>關慈!B81</f>
        <v>0</v>
      </c>
      <c r="N80" s="8">
        <f>蘭嶼!B81</f>
        <v>0</v>
      </c>
      <c r="O80" s="8">
        <f>靈糧堂!B81</f>
        <v>3</v>
      </c>
    </row>
    <row r="81" spans="1:15">
      <c r="A81" s="2" t="s">
        <v>38</v>
      </c>
      <c r="B81" s="10">
        <f t="shared" si="11"/>
        <v>23</v>
      </c>
      <c r="C81" s="11">
        <f t="shared" si="12"/>
        <v>7.0121951219512202E-2</v>
      </c>
      <c r="D81" s="8">
        <f>東美!B83</f>
        <v>0</v>
      </c>
      <c r="E81" s="8">
        <f>東基!B82</f>
        <v>0</v>
      </c>
      <c r="F81" s="8">
        <f>門諾!B82</f>
        <v>0</v>
      </c>
      <c r="G81" s="8">
        <f>紅會!B82</f>
        <v>0</v>
      </c>
      <c r="H81" s="8">
        <f>真善美!B82</f>
        <v>0</v>
      </c>
      <c r="I81" s="8">
        <f>馬偕!B82</f>
        <v>0</v>
      </c>
      <c r="J81" s="8">
        <f>麥子!B82</f>
        <v>2</v>
      </c>
      <c r="K81" s="8">
        <f>晴安!B82</f>
        <v>0</v>
      </c>
      <c r="L81" s="8">
        <f>聖母!B82</f>
        <v>0</v>
      </c>
      <c r="M81" s="8">
        <f>關慈!B82</f>
        <v>21</v>
      </c>
      <c r="N81" s="8">
        <f>蘭嶼!B82</f>
        <v>0</v>
      </c>
      <c r="O81" s="8">
        <f>靈糧堂!B82</f>
        <v>0</v>
      </c>
    </row>
    <row r="82" spans="1:15">
      <c r="A82" s="2" t="s">
        <v>39</v>
      </c>
      <c r="B82" s="10">
        <f t="shared" si="11"/>
        <v>29</v>
      </c>
      <c r="C82" s="11">
        <f t="shared" si="12"/>
        <v>8.8414634146341459E-2</v>
      </c>
      <c r="D82" s="8">
        <f>東美!B84</f>
        <v>0</v>
      </c>
      <c r="E82" s="8">
        <f>東基!B83</f>
        <v>0</v>
      </c>
      <c r="F82" s="8">
        <f>門諾!B83</f>
        <v>4</v>
      </c>
      <c r="G82" s="8">
        <f>紅會!B83</f>
        <v>0</v>
      </c>
      <c r="H82" s="8">
        <f>真善美!B83</f>
        <v>0</v>
      </c>
      <c r="I82" s="8">
        <f>馬偕!B83</f>
        <v>0</v>
      </c>
      <c r="J82" s="8">
        <f>麥子!B83</f>
        <v>0</v>
      </c>
      <c r="K82" s="8">
        <f>晴安!B83</f>
        <v>0</v>
      </c>
      <c r="L82" s="8">
        <f>聖母!B83</f>
        <v>13</v>
      </c>
      <c r="M82" s="8">
        <f>關慈!B83</f>
        <v>0</v>
      </c>
      <c r="N82" s="8">
        <f>蘭嶼!B83</f>
        <v>0</v>
      </c>
      <c r="O82" s="8">
        <f>靈糧堂!B83</f>
        <v>12</v>
      </c>
    </row>
    <row r="83" spans="1:15">
      <c r="A83" s="2" t="s">
        <v>40</v>
      </c>
      <c r="B83" s="10">
        <f t="shared" si="11"/>
        <v>17</v>
      </c>
      <c r="C83" s="11">
        <f t="shared" si="12"/>
        <v>5.1829268292682924E-2</v>
      </c>
      <c r="D83" s="8">
        <f>東美!B85</f>
        <v>0</v>
      </c>
      <c r="E83" s="8">
        <f>東基!B84</f>
        <v>0</v>
      </c>
      <c r="F83" s="8">
        <f>門諾!B84</f>
        <v>0</v>
      </c>
      <c r="G83" s="8">
        <f>紅會!B84</f>
        <v>0</v>
      </c>
      <c r="H83" s="8">
        <f>真善美!B84</f>
        <v>0</v>
      </c>
      <c r="I83" s="8">
        <f>馬偕!B84</f>
        <v>0</v>
      </c>
      <c r="J83" s="8">
        <f>麥子!B84</f>
        <v>0</v>
      </c>
      <c r="K83" s="8">
        <f>晴安!B84</f>
        <v>0</v>
      </c>
      <c r="L83" s="8">
        <f>聖母!B84</f>
        <v>0</v>
      </c>
      <c r="M83" s="8">
        <f>關慈!B84</f>
        <v>0</v>
      </c>
      <c r="N83" s="8">
        <f>蘭嶼!B84</f>
        <v>17</v>
      </c>
      <c r="O83" s="8">
        <f>靈糧堂!B84</f>
        <v>0</v>
      </c>
    </row>
    <row r="84" spans="1:15">
      <c r="A84" s="2" t="s">
        <v>232</v>
      </c>
      <c r="B84" s="10">
        <f t="shared" si="11"/>
        <v>10</v>
      </c>
      <c r="C84" s="11">
        <f t="shared" si="12"/>
        <v>3.048780487804878E-2</v>
      </c>
      <c r="D84" s="8">
        <f>東美!B86</f>
        <v>1</v>
      </c>
      <c r="E84" s="8">
        <f>東基!B85</f>
        <v>0</v>
      </c>
      <c r="F84" s="8">
        <f>門諾!B85</f>
        <v>0</v>
      </c>
      <c r="G84" s="8">
        <f>紅會!B85</f>
        <v>1</v>
      </c>
      <c r="H84" s="8">
        <f>真善美!B85</f>
        <v>1</v>
      </c>
      <c r="I84" s="8">
        <f>馬偕!B85</f>
        <v>0</v>
      </c>
      <c r="J84" s="8">
        <f>麥子!B85</f>
        <v>0</v>
      </c>
      <c r="K84" s="8">
        <f>晴安!B85</f>
        <v>3</v>
      </c>
      <c r="L84" s="8">
        <f>聖母!B85</f>
        <v>0</v>
      </c>
      <c r="M84" s="8">
        <f>關慈!B85</f>
        <v>2</v>
      </c>
      <c r="N84" s="8">
        <f>蘭嶼!B85</f>
        <v>0</v>
      </c>
      <c r="O84" s="8">
        <f>靈糧堂!B85</f>
        <v>2</v>
      </c>
    </row>
    <row r="85" spans="1:15">
      <c r="A85" s="65" t="s">
        <v>246</v>
      </c>
      <c r="B85" s="10">
        <f t="shared" ref="B85" si="13">SUM(D85:O85)</f>
        <v>0</v>
      </c>
      <c r="C85" s="11">
        <f t="shared" ref="C85" si="14">B85/$B$59</f>
        <v>0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1:15">
      <c r="A86" s="1" t="s">
        <v>41</v>
      </c>
      <c r="B86" s="14">
        <f>SUM(B87:B121)</f>
        <v>456</v>
      </c>
      <c r="C86" s="14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>
      <c r="A87" s="13" t="s">
        <v>38</v>
      </c>
      <c r="B87" s="10">
        <f t="shared" ref="B87:B121" si="15">SUM(D87:O87)</f>
        <v>14</v>
      </c>
      <c r="C87" s="11">
        <f>B87/$B$86</f>
        <v>3.0701754385964911E-2</v>
      </c>
      <c r="D87" s="8">
        <f>東美!B89</f>
        <v>0</v>
      </c>
      <c r="E87" s="8">
        <f>東基!B87</f>
        <v>0</v>
      </c>
      <c r="F87" s="8">
        <f>門諾!B87</f>
        <v>0</v>
      </c>
      <c r="G87" s="8">
        <f>紅會!B87</f>
        <v>0</v>
      </c>
      <c r="H87" s="8">
        <f>真善美!B87</f>
        <v>0</v>
      </c>
      <c r="I87" s="8">
        <f>馬偕!B87</f>
        <v>0</v>
      </c>
      <c r="J87" s="8">
        <f>麥子!B87</f>
        <v>4</v>
      </c>
      <c r="K87" s="8">
        <f>晴安!B87</f>
        <v>0</v>
      </c>
      <c r="L87" s="8">
        <f>聖母!B87</f>
        <v>0</v>
      </c>
      <c r="M87" s="8">
        <f>關慈!B87</f>
        <v>10</v>
      </c>
      <c r="N87" s="8">
        <f>蘭嶼!B87</f>
        <v>0</v>
      </c>
      <c r="O87" s="8">
        <f>靈糧堂!B87</f>
        <v>0</v>
      </c>
    </row>
    <row r="88" spans="1:15">
      <c r="A88" s="13" t="s">
        <v>42</v>
      </c>
      <c r="B88" s="10">
        <f t="shared" si="15"/>
        <v>1</v>
      </c>
      <c r="C88" s="11">
        <f t="shared" ref="C88:C121" si="16">B88/$B$86</f>
        <v>2.1929824561403508E-3</v>
      </c>
      <c r="D88" s="8">
        <f>東美!B90</f>
        <v>0</v>
      </c>
      <c r="E88" s="8">
        <f>東基!B88</f>
        <v>1</v>
      </c>
      <c r="F88" s="8">
        <f>門諾!B88</f>
        <v>0</v>
      </c>
      <c r="G88" s="8">
        <f>紅會!B88</f>
        <v>0</v>
      </c>
      <c r="H88" s="8">
        <f>真善美!B88</f>
        <v>0</v>
      </c>
      <c r="I88" s="8">
        <f>馬偕!B88</f>
        <v>0</v>
      </c>
      <c r="J88" s="8">
        <f>麥子!B88</f>
        <v>0</v>
      </c>
      <c r="K88" s="8">
        <f>晴安!B88</f>
        <v>0</v>
      </c>
      <c r="L88" s="8">
        <f>聖母!B88</f>
        <v>0</v>
      </c>
      <c r="M88" s="8">
        <f>關慈!B88</f>
        <v>0</v>
      </c>
      <c r="N88" s="8">
        <f>蘭嶼!B88</f>
        <v>0</v>
      </c>
      <c r="O88" s="8">
        <f>靈糧堂!B88</f>
        <v>0</v>
      </c>
    </row>
    <row r="89" spans="1:15">
      <c r="A89" s="13" t="s">
        <v>43</v>
      </c>
      <c r="B89" s="10">
        <f t="shared" si="15"/>
        <v>25</v>
      </c>
      <c r="C89" s="11">
        <f t="shared" si="16"/>
        <v>5.4824561403508769E-2</v>
      </c>
      <c r="D89" s="8">
        <f>東美!B91</f>
        <v>7</v>
      </c>
      <c r="E89" s="8">
        <f>東基!B89</f>
        <v>4</v>
      </c>
      <c r="F89" s="8">
        <f>門諾!B89</f>
        <v>0</v>
      </c>
      <c r="G89" s="8">
        <f>紅會!B89</f>
        <v>7</v>
      </c>
      <c r="H89" s="8">
        <f>真善美!B89</f>
        <v>0</v>
      </c>
      <c r="I89" s="8">
        <f>馬偕!B89</f>
        <v>3</v>
      </c>
      <c r="J89" s="8">
        <f>麥子!B89</f>
        <v>3</v>
      </c>
      <c r="K89" s="8">
        <f>晴安!B89</f>
        <v>1</v>
      </c>
      <c r="L89" s="8">
        <f>聖母!B89</f>
        <v>0</v>
      </c>
      <c r="M89" s="8">
        <f>關慈!B89</f>
        <v>0</v>
      </c>
      <c r="N89" s="8">
        <f>蘭嶼!B89</f>
        <v>0</v>
      </c>
      <c r="O89" s="8">
        <f>靈糧堂!B89</f>
        <v>0</v>
      </c>
    </row>
    <row r="90" spans="1:15">
      <c r="A90" s="13" t="s">
        <v>44</v>
      </c>
      <c r="B90" s="10">
        <f t="shared" si="15"/>
        <v>5</v>
      </c>
      <c r="C90" s="11">
        <f t="shared" si="16"/>
        <v>1.0964912280701754E-2</v>
      </c>
      <c r="D90" s="8">
        <f>東美!B92</f>
        <v>0</v>
      </c>
      <c r="E90" s="8">
        <f>東基!B90</f>
        <v>0</v>
      </c>
      <c r="F90" s="8">
        <f>門諾!B90</f>
        <v>0</v>
      </c>
      <c r="G90" s="8">
        <f>紅會!B90</f>
        <v>0</v>
      </c>
      <c r="H90" s="8">
        <f>真善美!B90</f>
        <v>0</v>
      </c>
      <c r="I90" s="8">
        <f>馬偕!B90</f>
        <v>1</v>
      </c>
      <c r="J90" s="8">
        <f>麥子!B90</f>
        <v>3</v>
      </c>
      <c r="K90" s="8">
        <f>晴安!B90</f>
        <v>0</v>
      </c>
      <c r="L90" s="8">
        <f>聖母!B90</f>
        <v>0</v>
      </c>
      <c r="M90" s="8">
        <f>關慈!B90</f>
        <v>1</v>
      </c>
      <c r="N90" s="8">
        <f>蘭嶼!B90</f>
        <v>0</v>
      </c>
      <c r="O90" s="8">
        <f>靈糧堂!B90</f>
        <v>0</v>
      </c>
    </row>
    <row r="91" spans="1:15">
      <c r="A91" s="13" t="s">
        <v>45</v>
      </c>
      <c r="B91" s="10">
        <f t="shared" si="15"/>
        <v>30</v>
      </c>
      <c r="C91" s="11">
        <f t="shared" si="16"/>
        <v>6.5789473684210523E-2</v>
      </c>
      <c r="D91" s="8">
        <f>東美!B93</f>
        <v>3</v>
      </c>
      <c r="E91" s="8">
        <f>東基!B91</f>
        <v>6</v>
      </c>
      <c r="F91" s="8">
        <f>門諾!B91</f>
        <v>0</v>
      </c>
      <c r="G91" s="8">
        <f>紅會!B91</f>
        <v>3</v>
      </c>
      <c r="H91" s="8">
        <f>真善美!B91</f>
        <v>9</v>
      </c>
      <c r="I91" s="8">
        <f>馬偕!B91</f>
        <v>3</v>
      </c>
      <c r="J91" s="8">
        <f>麥子!B91</f>
        <v>3</v>
      </c>
      <c r="K91" s="8">
        <f>晴安!B91</f>
        <v>3</v>
      </c>
      <c r="L91" s="8">
        <f>聖母!B91</f>
        <v>0</v>
      </c>
      <c r="M91" s="8">
        <f>關慈!B91</f>
        <v>0</v>
      </c>
      <c r="N91" s="8">
        <f>蘭嶼!B91</f>
        <v>0</v>
      </c>
      <c r="O91" s="8">
        <f>靈糧堂!B91</f>
        <v>0</v>
      </c>
    </row>
    <row r="92" spans="1:15" ht="15.4" customHeight="1">
      <c r="A92" s="13" t="s">
        <v>46</v>
      </c>
      <c r="B92" s="10">
        <f t="shared" si="15"/>
        <v>0</v>
      </c>
      <c r="C92" s="11">
        <f t="shared" si="16"/>
        <v>0</v>
      </c>
      <c r="D92" s="8">
        <f>東美!B94</f>
        <v>0</v>
      </c>
      <c r="E92" s="8">
        <f>東基!B92</f>
        <v>0</v>
      </c>
      <c r="F92" s="8">
        <f>門諾!B92</f>
        <v>0</v>
      </c>
      <c r="G92" s="8">
        <f>紅會!B92</f>
        <v>0</v>
      </c>
      <c r="H92" s="8">
        <f>真善美!B92</f>
        <v>0</v>
      </c>
      <c r="I92" s="8">
        <f>馬偕!B92</f>
        <v>0</v>
      </c>
      <c r="J92" s="8">
        <f>麥子!B92</f>
        <v>0</v>
      </c>
      <c r="K92" s="8">
        <f>晴安!B92</f>
        <v>0</v>
      </c>
      <c r="L92" s="8">
        <f>聖母!B92</f>
        <v>0</v>
      </c>
      <c r="M92" s="8">
        <f>關慈!B92</f>
        <v>0</v>
      </c>
      <c r="N92" s="8">
        <f>蘭嶼!B92</f>
        <v>0</v>
      </c>
      <c r="O92" s="8">
        <f>靈糧堂!B92</f>
        <v>0</v>
      </c>
    </row>
    <row r="93" spans="1:15" ht="16.7" customHeight="1">
      <c r="A93" s="13" t="s">
        <v>136</v>
      </c>
      <c r="B93" s="10">
        <f t="shared" si="15"/>
        <v>0</v>
      </c>
      <c r="C93" s="11">
        <f t="shared" si="16"/>
        <v>0</v>
      </c>
      <c r="D93" s="8">
        <f>東美!B95</f>
        <v>0</v>
      </c>
      <c r="E93" s="8">
        <f>東基!B93</f>
        <v>0</v>
      </c>
      <c r="F93" s="8">
        <f>門諾!B93</f>
        <v>0</v>
      </c>
      <c r="G93" s="8">
        <f>紅會!B93</f>
        <v>0</v>
      </c>
      <c r="H93" s="8">
        <f>真善美!B93</f>
        <v>0</v>
      </c>
      <c r="I93" s="8">
        <f>馬偕!B93</f>
        <v>0</v>
      </c>
      <c r="J93" s="8">
        <f>麥子!B93</f>
        <v>0</v>
      </c>
      <c r="K93" s="8">
        <f>晴安!B93</f>
        <v>0</v>
      </c>
      <c r="L93" s="8">
        <f>聖母!B93</f>
        <v>0</v>
      </c>
      <c r="M93" s="8">
        <f>關慈!B93</f>
        <v>0</v>
      </c>
      <c r="N93" s="8">
        <f>蘭嶼!B93</f>
        <v>0</v>
      </c>
      <c r="O93" s="8">
        <f>靈糧堂!B93</f>
        <v>0</v>
      </c>
    </row>
    <row r="94" spans="1:15">
      <c r="A94" s="13" t="s">
        <v>47</v>
      </c>
      <c r="B94" s="10">
        <f t="shared" si="15"/>
        <v>1</v>
      </c>
      <c r="C94" s="11">
        <f t="shared" si="16"/>
        <v>2.1929824561403508E-3</v>
      </c>
      <c r="D94" s="8">
        <f>東美!B96</f>
        <v>0</v>
      </c>
      <c r="E94" s="8">
        <f>東基!B94</f>
        <v>0</v>
      </c>
      <c r="F94" s="8">
        <f>門諾!B94</f>
        <v>0</v>
      </c>
      <c r="G94" s="8">
        <f>紅會!B94</f>
        <v>0</v>
      </c>
      <c r="H94" s="8">
        <f>真善美!B94</f>
        <v>0</v>
      </c>
      <c r="I94" s="8">
        <f>馬偕!B94</f>
        <v>0</v>
      </c>
      <c r="J94" s="8">
        <f>麥子!B94</f>
        <v>0</v>
      </c>
      <c r="K94" s="8">
        <f>晴安!B94</f>
        <v>0</v>
      </c>
      <c r="L94" s="8">
        <f>聖母!B94</f>
        <v>0</v>
      </c>
      <c r="M94" s="8">
        <f>關慈!B94</f>
        <v>1</v>
      </c>
      <c r="N94" s="8">
        <f>蘭嶼!B94</f>
        <v>0</v>
      </c>
      <c r="O94" s="8">
        <f>靈糧堂!B94</f>
        <v>0</v>
      </c>
    </row>
    <row r="95" spans="1:15">
      <c r="A95" s="13" t="s">
        <v>48</v>
      </c>
      <c r="B95" s="10">
        <f t="shared" si="15"/>
        <v>72</v>
      </c>
      <c r="C95" s="11">
        <f t="shared" si="16"/>
        <v>0.15789473684210525</v>
      </c>
      <c r="D95" s="8">
        <f>東美!B97</f>
        <v>18</v>
      </c>
      <c r="E95" s="8">
        <f>東基!B95</f>
        <v>18</v>
      </c>
      <c r="F95" s="8">
        <f>門諾!B95</f>
        <v>0</v>
      </c>
      <c r="G95" s="8">
        <f>紅會!B95</f>
        <v>5</v>
      </c>
      <c r="H95" s="8">
        <f>真善美!B95</f>
        <v>4</v>
      </c>
      <c r="I95" s="8">
        <f>馬偕!B95</f>
        <v>4</v>
      </c>
      <c r="J95" s="8">
        <f>麥子!B95</f>
        <v>4</v>
      </c>
      <c r="K95" s="8">
        <f>晴安!B95</f>
        <v>7</v>
      </c>
      <c r="L95" s="8">
        <f>聖母!B95</f>
        <v>9</v>
      </c>
      <c r="M95" s="8">
        <f>關慈!B95</f>
        <v>0</v>
      </c>
      <c r="N95" s="8">
        <f>蘭嶼!B95</f>
        <v>0</v>
      </c>
      <c r="O95" s="8">
        <f>靈糧堂!B95</f>
        <v>3</v>
      </c>
    </row>
    <row r="96" spans="1:15">
      <c r="A96" s="36" t="s">
        <v>253</v>
      </c>
      <c r="B96" s="10">
        <f t="shared" ref="B96" si="17">SUM(D96:O96)</f>
        <v>1</v>
      </c>
      <c r="C96" s="11">
        <f>B96/$B$86</f>
        <v>2.1929824561403508E-3</v>
      </c>
      <c r="D96" s="8">
        <f>東美!B98</f>
        <v>0</v>
      </c>
      <c r="E96" s="8">
        <f>東基!B96</f>
        <v>0</v>
      </c>
      <c r="F96" s="8">
        <f>門諾!B96</f>
        <v>0</v>
      </c>
      <c r="G96" s="8">
        <f>紅會!B96</f>
        <v>0</v>
      </c>
      <c r="H96" s="8">
        <f>真善美!B96</f>
        <v>0</v>
      </c>
      <c r="I96" s="8">
        <f>馬偕!B96</f>
        <v>1</v>
      </c>
      <c r="J96" s="8">
        <f>麥子!B96</f>
        <v>0</v>
      </c>
      <c r="K96" s="8">
        <f>晴安!B96</f>
        <v>0</v>
      </c>
      <c r="L96" s="8">
        <f>聖母!B96</f>
        <v>0</v>
      </c>
      <c r="M96" s="8">
        <f>關慈!B96</f>
        <v>0</v>
      </c>
      <c r="N96" s="8">
        <f>蘭嶼!B96</f>
        <v>0</v>
      </c>
      <c r="O96" s="8">
        <f>靈糧堂!B96</f>
        <v>0</v>
      </c>
    </row>
    <row r="97" spans="1:15">
      <c r="A97" s="13" t="s">
        <v>49</v>
      </c>
      <c r="B97" s="10">
        <f t="shared" si="15"/>
        <v>5</v>
      </c>
      <c r="C97" s="11">
        <f t="shared" si="16"/>
        <v>1.0964912280701754E-2</v>
      </c>
      <c r="D97" s="8">
        <f>東美!B99</f>
        <v>0</v>
      </c>
      <c r="E97" s="8">
        <f>東基!B97</f>
        <v>0</v>
      </c>
      <c r="F97" s="8">
        <f>門諾!B97</f>
        <v>0</v>
      </c>
      <c r="G97" s="8">
        <f>紅會!B97</f>
        <v>0</v>
      </c>
      <c r="H97" s="8">
        <f>真善美!B97</f>
        <v>0</v>
      </c>
      <c r="I97" s="8">
        <f>馬偕!B97</f>
        <v>3</v>
      </c>
      <c r="J97" s="8">
        <f>麥子!B97</f>
        <v>2</v>
      </c>
      <c r="K97" s="8">
        <f>晴安!B97</f>
        <v>0</v>
      </c>
      <c r="L97" s="8">
        <f>聖母!B97</f>
        <v>0</v>
      </c>
      <c r="M97" s="8">
        <f>關慈!B97</f>
        <v>0</v>
      </c>
      <c r="N97" s="8">
        <f>蘭嶼!B97</f>
        <v>0</v>
      </c>
      <c r="O97" s="8">
        <f>靈糧堂!B97</f>
        <v>0</v>
      </c>
    </row>
    <row r="98" spans="1:15">
      <c r="A98" s="13" t="s">
        <v>50</v>
      </c>
      <c r="B98" s="10">
        <f t="shared" si="15"/>
        <v>2</v>
      </c>
      <c r="C98" s="11">
        <f t="shared" si="16"/>
        <v>4.3859649122807015E-3</v>
      </c>
      <c r="D98" s="8">
        <f>東美!B100</f>
        <v>0</v>
      </c>
      <c r="E98" s="8">
        <f>東基!B98</f>
        <v>0</v>
      </c>
      <c r="F98" s="8">
        <f>門諾!B98</f>
        <v>0</v>
      </c>
      <c r="G98" s="8">
        <f>紅會!B98</f>
        <v>0</v>
      </c>
      <c r="H98" s="8">
        <f>真善美!B98</f>
        <v>0</v>
      </c>
      <c r="I98" s="8">
        <f>馬偕!B98</f>
        <v>2</v>
      </c>
      <c r="J98" s="8">
        <f>麥子!B98</f>
        <v>0</v>
      </c>
      <c r="K98" s="8">
        <f>晴安!B98</f>
        <v>0</v>
      </c>
      <c r="L98" s="8">
        <f>聖母!B98</f>
        <v>0</v>
      </c>
      <c r="M98" s="8">
        <f>關慈!B98</f>
        <v>0</v>
      </c>
      <c r="N98" s="8">
        <f>蘭嶼!B98</f>
        <v>0</v>
      </c>
      <c r="O98" s="8">
        <f>靈糧堂!B98</f>
        <v>0</v>
      </c>
    </row>
    <row r="99" spans="1:15">
      <c r="A99" s="13" t="s">
        <v>51</v>
      </c>
      <c r="B99" s="10">
        <f t="shared" si="15"/>
        <v>2</v>
      </c>
      <c r="C99" s="11">
        <f t="shared" si="16"/>
        <v>4.3859649122807015E-3</v>
      </c>
      <c r="D99" s="8">
        <f>東美!B101</f>
        <v>1</v>
      </c>
      <c r="E99" s="8">
        <f>東基!B99</f>
        <v>0</v>
      </c>
      <c r="F99" s="8">
        <f>門諾!B99</f>
        <v>0</v>
      </c>
      <c r="G99" s="8">
        <f>紅會!B99</f>
        <v>0</v>
      </c>
      <c r="H99" s="8">
        <f>真善美!B99</f>
        <v>0</v>
      </c>
      <c r="I99" s="8">
        <f>馬偕!B99</f>
        <v>1</v>
      </c>
      <c r="J99" s="8">
        <f>麥子!B99</f>
        <v>0</v>
      </c>
      <c r="K99" s="8">
        <f>晴安!B99</f>
        <v>0</v>
      </c>
      <c r="L99" s="8">
        <f>聖母!B99</f>
        <v>0</v>
      </c>
      <c r="M99" s="8">
        <f>關慈!B99</f>
        <v>0</v>
      </c>
      <c r="N99" s="8">
        <f>蘭嶼!B99</f>
        <v>0</v>
      </c>
      <c r="O99" s="8">
        <f>靈糧堂!B99</f>
        <v>0</v>
      </c>
    </row>
    <row r="100" spans="1:15">
      <c r="A100" s="13" t="s">
        <v>52</v>
      </c>
      <c r="B100" s="10">
        <f t="shared" si="15"/>
        <v>0</v>
      </c>
      <c r="C100" s="11">
        <f t="shared" si="16"/>
        <v>0</v>
      </c>
      <c r="D100" s="8">
        <f>東美!B102</f>
        <v>0</v>
      </c>
      <c r="E100" s="8">
        <f>東基!B100</f>
        <v>0</v>
      </c>
      <c r="F100" s="8">
        <f>門諾!B100</f>
        <v>0</v>
      </c>
      <c r="G100" s="8">
        <f>紅會!B100</f>
        <v>0</v>
      </c>
      <c r="H100" s="8">
        <f>真善美!B100</f>
        <v>0</v>
      </c>
      <c r="I100" s="8">
        <f>馬偕!B100</f>
        <v>0</v>
      </c>
      <c r="J100" s="8">
        <f>麥子!B100</f>
        <v>0</v>
      </c>
      <c r="K100" s="8">
        <f>晴安!B100</f>
        <v>0</v>
      </c>
      <c r="L100" s="8">
        <f>聖母!B100</f>
        <v>0</v>
      </c>
      <c r="M100" s="8">
        <f>關慈!B100</f>
        <v>0</v>
      </c>
      <c r="N100" s="8">
        <f>蘭嶼!B100</f>
        <v>0</v>
      </c>
      <c r="O100" s="8">
        <f>靈糧堂!B100</f>
        <v>0</v>
      </c>
    </row>
    <row r="101" spans="1:15">
      <c r="A101" s="13" t="s">
        <v>35</v>
      </c>
      <c r="B101" s="10">
        <f t="shared" si="15"/>
        <v>118</v>
      </c>
      <c r="C101" s="11">
        <f t="shared" si="16"/>
        <v>0.25877192982456143</v>
      </c>
      <c r="D101" s="8">
        <f>東美!B103</f>
        <v>16</v>
      </c>
      <c r="E101" s="8">
        <f>東基!B101</f>
        <v>5</v>
      </c>
      <c r="F101" s="8">
        <f>門諾!B101</f>
        <v>2</v>
      </c>
      <c r="G101" s="8">
        <f>紅會!B101</f>
        <v>8</v>
      </c>
      <c r="H101" s="8">
        <f>真善美!B101</f>
        <v>8</v>
      </c>
      <c r="I101" s="8">
        <f>馬偕!B101</f>
        <v>7</v>
      </c>
      <c r="J101" s="8">
        <f>麥子!B101</f>
        <v>16</v>
      </c>
      <c r="K101" s="8">
        <f>晴安!B101</f>
        <v>1</v>
      </c>
      <c r="L101" s="8">
        <f>聖母!B101</f>
        <v>15</v>
      </c>
      <c r="M101" s="8">
        <f>關慈!B101</f>
        <v>40</v>
      </c>
      <c r="N101" s="8">
        <f>蘭嶼!B101</f>
        <v>0</v>
      </c>
      <c r="O101" s="8">
        <f>靈糧堂!B101</f>
        <v>0</v>
      </c>
    </row>
    <row r="102" spans="1:15">
      <c r="A102" s="13" t="s">
        <v>66</v>
      </c>
      <c r="B102" s="10">
        <f t="shared" si="15"/>
        <v>91</v>
      </c>
      <c r="C102" s="11">
        <f t="shared" si="16"/>
        <v>0.19956140350877194</v>
      </c>
      <c r="D102" s="8">
        <f>東美!B104</f>
        <v>15</v>
      </c>
      <c r="E102" s="8">
        <f>東基!B102</f>
        <v>22</v>
      </c>
      <c r="F102" s="8">
        <f>門諾!B102</f>
        <v>1</v>
      </c>
      <c r="G102" s="8">
        <f>紅會!B102</f>
        <v>11</v>
      </c>
      <c r="H102" s="8">
        <f>真善美!B102</f>
        <v>3</v>
      </c>
      <c r="I102" s="8">
        <f>馬偕!B102</f>
        <v>6</v>
      </c>
      <c r="J102" s="8">
        <f>麥子!B102</f>
        <v>11</v>
      </c>
      <c r="K102" s="8">
        <f>晴安!B102</f>
        <v>7</v>
      </c>
      <c r="L102" s="8">
        <f>聖母!B102</f>
        <v>0</v>
      </c>
      <c r="M102" s="8">
        <f>關慈!B102</f>
        <v>0</v>
      </c>
      <c r="N102" s="8">
        <f>蘭嶼!B102</f>
        <v>0</v>
      </c>
      <c r="O102" s="8">
        <f>靈糧堂!B102</f>
        <v>15</v>
      </c>
    </row>
    <row r="103" spans="1:15">
      <c r="A103" s="13" t="s">
        <v>67</v>
      </c>
      <c r="B103" s="10">
        <f t="shared" si="15"/>
        <v>3</v>
      </c>
      <c r="C103" s="11">
        <f t="shared" si="16"/>
        <v>6.5789473684210523E-3</v>
      </c>
      <c r="D103" s="8">
        <f>東美!B105</f>
        <v>0</v>
      </c>
      <c r="E103" s="8">
        <f>東基!B103</f>
        <v>0</v>
      </c>
      <c r="F103" s="8">
        <f>門諾!B103</f>
        <v>1</v>
      </c>
      <c r="G103" s="8">
        <f>紅會!B103</f>
        <v>0</v>
      </c>
      <c r="H103" s="8">
        <f>真善美!B103</f>
        <v>0</v>
      </c>
      <c r="I103" s="8">
        <f>馬偕!B103</f>
        <v>0</v>
      </c>
      <c r="J103" s="8">
        <f>麥子!B103</f>
        <v>1</v>
      </c>
      <c r="K103" s="8">
        <f>晴安!B103</f>
        <v>0</v>
      </c>
      <c r="L103" s="8">
        <f>聖母!B103</f>
        <v>0</v>
      </c>
      <c r="M103" s="8">
        <f>關慈!B103</f>
        <v>0</v>
      </c>
      <c r="N103" s="8">
        <f>蘭嶼!B103</f>
        <v>0</v>
      </c>
      <c r="O103" s="8">
        <f>靈糧堂!B103</f>
        <v>1</v>
      </c>
    </row>
    <row r="104" spans="1:15">
      <c r="A104" s="13" t="s">
        <v>7</v>
      </c>
      <c r="B104" s="10">
        <f t="shared" si="15"/>
        <v>10</v>
      </c>
      <c r="C104" s="11">
        <f t="shared" si="16"/>
        <v>2.1929824561403508E-2</v>
      </c>
      <c r="D104" s="8">
        <f>東美!B106</f>
        <v>0</v>
      </c>
      <c r="E104" s="8">
        <f>東基!B104</f>
        <v>0</v>
      </c>
      <c r="F104" s="8">
        <f>門諾!B104</f>
        <v>0</v>
      </c>
      <c r="G104" s="8">
        <f>紅會!B104</f>
        <v>0</v>
      </c>
      <c r="H104" s="8">
        <f>真善美!B104</f>
        <v>1</v>
      </c>
      <c r="I104" s="8">
        <f>馬偕!B104</f>
        <v>0</v>
      </c>
      <c r="J104" s="8">
        <f>麥子!B104</f>
        <v>3</v>
      </c>
      <c r="K104" s="8">
        <f>晴安!B104</f>
        <v>0</v>
      </c>
      <c r="L104" s="8">
        <f>聖母!B104</f>
        <v>1</v>
      </c>
      <c r="M104" s="8">
        <f>關慈!B104</f>
        <v>5</v>
      </c>
      <c r="N104" s="8">
        <f>蘭嶼!B104</f>
        <v>0</v>
      </c>
      <c r="O104" s="8">
        <f>靈糧堂!B104</f>
        <v>0</v>
      </c>
    </row>
    <row r="105" spans="1:15">
      <c r="A105" s="13" t="s">
        <v>137</v>
      </c>
      <c r="B105" s="10">
        <f t="shared" si="15"/>
        <v>0</v>
      </c>
      <c r="C105" s="11">
        <f t="shared" si="16"/>
        <v>0</v>
      </c>
      <c r="D105" s="8">
        <f>東美!B107</f>
        <v>0</v>
      </c>
      <c r="E105" s="8">
        <f>東基!B105</f>
        <v>0</v>
      </c>
      <c r="F105" s="8">
        <f>門諾!B105</f>
        <v>0</v>
      </c>
      <c r="G105" s="8">
        <f>紅會!B105</f>
        <v>0</v>
      </c>
      <c r="H105" s="8">
        <f>真善美!B105</f>
        <v>0</v>
      </c>
      <c r="I105" s="8">
        <f>馬偕!B105</f>
        <v>0</v>
      </c>
      <c r="J105" s="8">
        <f>麥子!B105</f>
        <v>0</v>
      </c>
      <c r="K105" s="8">
        <f>晴安!B105</f>
        <v>0</v>
      </c>
      <c r="L105" s="8">
        <f>聖母!B105</f>
        <v>0</v>
      </c>
      <c r="M105" s="8">
        <f>關慈!B105</f>
        <v>0</v>
      </c>
      <c r="N105" s="8">
        <f>蘭嶼!B105</f>
        <v>0</v>
      </c>
      <c r="O105" s="8">
        <f>靈糧堂!B105</f>
        <v>0</v>
      </c>
    </row>
    <row r="106" spans="1:15">
      <c r="A106" s="13" t="s">
        <v>138</v>
      </c>
      <c r="B106" s="10">
        <f t="shared" si="15"/>
        <v>4</v>
      </c>
      <c r="C106" s="11">
        <f t="shared" si="16"/>
        <v>8.771929824561403E-3</v>
      </c>
      <c r="D106" s="8">
        <f>東美!B108</f>
        <v>0</v>
      </c>
      <c r="E106" s="8">
        <f>東基!B106</f>
        <v>0</v>
      </c>
      <c r="F106" s="8">
        <f>門諾!B106</f>
        <v>1</v>
      </c>
      <c r="G106" s="8">
        <f>紅會!B106</f>
        <v>0</v>
      </c>
      <c r="H106" s="8">
        <f>真善美!B106</f>
        <v>0</v>
      </c>
      <c r="I106" s="8">
        <f>馬偕!B106</f>
        <v>0</v>
      </c>
      <c r="J106" s="8">
        <f>麥子!B106</f>
        <v>0</v>
      </c>
      <c r="K106" s="8">
        <f>晴安!B106</f>
        <v>0</v>
      </c>
      <c r="L106" s="8">
        <f>聖母!B106</f>
        <v>0</v>
      </c>
      <c r="M106" s="8">
        <f>關慈!B106</f>
        <v>0</v>
      </c>
      <c r="N106" s="8">
        <f>蘭嶼!B106</f>
        <v>0</v>
      </c>
      <c r="O106" s="8">
        <f>靈糧堂!B106</f>
        <v>3</v>
      </c>
    </row>
    <row r="107" spans="1:15">
      <c r="A107" s="13" t="s">
        <v>53</v>
      </c>
      <c r="B107" s="10">
        <f t="shared" si="15"/>
        <v>0</v>
      </c>
      <c r="C107" s="11">
        <f t="shared" si="16"/>
        <v>0</v>
      </c>
      <c r="D107" s="8">
        <f>東美!B109</f>
        <v>0</v>
      </c>
      <c r="E107" s="8">
        <f>東基!B107</f>
        <v>0</v>
      </c>
      <c r="F107" s="8">
        <f>門諾!B107</f>
        <v>0</v>
      </c>
      <c r="G107" s="8">
        <f>紅會!B107</f>
        <v>0</v>
      </c>
      <c r="H107" s="8">
        <f>真善美!B107</f>
        <v>0</v>
      </c>
      <c r="I107" s="8">
        <f>馬偕!B107</f>
        <v>0</v>
      </c>
      <c r="J107" s="8">
        <f>麥子!B107</f>
        <v>0</v>
      </c>
      <c r="K107" s="8">
        <f>晴安!B107</f>
        <v>0</v>
      </c>
      <c r="L107" s="8">
        <f>聖母!B107</f>
        <v>0</v>
      </c>
      <c r="M107" s="8">
        <f>關慈!B107</f>
        <v>0</v>
      </c>
      <c r="N107" s="8">
        <f>蘭嶼!B107</f>
        <v>0</v>
      </c>
      <c r="O107" s="8">
        <f>靈糧堂!B107</f>
        <v>0</v>
      </c>
    </row>
    <row r="108" spans="1:15">
      <c r="A108" s="13" t="s">
        <v>54</v>
      </c>
      <c r="B108" s="10">
        <f t="shared" si="15"/>
        <v>0</v>
      </c>
      <c r="C108" s="11">
        <f t="shared" si="16"/>
        <v>0</v>
      </c>
      <c r="D108" s="8">
        <f>東美!B110</f>
        <v>0</v>
      </c>
      <c r="E108" s="8">
        <f>東基!B108</f>
        <v>0</v>
      </c>
      <c r="F108" s="8">
        <f>門諾!B108</f>
        <v>0</v>
      </c>
      <c r="G108" s="8">
        <f>紅會!B108</f>
        <v>0</v>
      </c>
      <c r="H108" s="8">
        <f>真善美!B108</f>
        <v>0</v>
      </c>
      <c r="I108" s="8">
        <f>馬偕!B108</f>
        <v>0</v>
      </c>
      <c r="J108" s="8">
        <f>麥子!B108</f>
        <v>0</v>
      </c>
      <c r="K108" s="8">
        <f>晴安!B108</f>
        <v>0</v>
      </c>
      <c r="L108" s="8">
        <f>聖母!B108</f>
        <v>0</v>
      </c>
      <c r="M108" s="8">
        <f>關慈!B108</f>
        <v>0</v>
      </c>
      <c r="N108" s="8">
        <f>蘭嶼!B108</f>
        <v>0</v>
      </c>
      <c r="O108" s="8">
        <f>靈糧堂!B108</f>
        <v>0</v>
      </c>
    </row>
    <row r="109" spans="1:15">
      <c r="A109" s="13" t="s">
        <v>55</v>
      </c>
      <c r="B109" s="10">
        <f t="shared" si="15"/>
        <v>0</v>
      </c>
      <c r="C109" s="11">
        <f t="shared" si="16"/>
        <v>0</v>
      </c>
      <c r="D109" s="8">
        <f>東美!B111</f>
        <v>0</v>
      </c>
      <c r="E109" s="8">
        <f>東基!B109</f>
        <v>0</v>
      </c>
      <c r="F109" s="8">
        <f>門諾!B109</f>
        <v>0</v>
      </c>
      <c r="G109" s="8">
        <f>紅會!B109</f>
        <v>0</v>
      </c>
      <c r="H109" s="8">
        <f>真善美!B109</f>
        <v>0</v>
      </c>
      <c r="I109" s="8">
        <f>馬偕!B109</f>
        <v>0</v>
      </c>
      <c r="J109" s="8">
        <f>麥子!B109</f>
        <v>0</v>
      </c>
      <c r="K109" s="8">
        <f>晴安!B109</f>
        <v>0</v>
      </c>
      <c r="L109" s="8">
        <f>聖母!B109</f>
        <v>0</v>
      </c>
      <c r="M109" s="8">
        <f>關慈!B109</f>
        <v>0</v>
      </c>
      <c r="N109" s="8">
        <f>蘭嶼!B109</f>
        <v>0</v>
      </c>
      <c r="O109" s="8">
        <f>靈糧堂!B109</f>
        <v>0</v>
      </c>
    </row>
    <row r="110" spans="1:15">
      <c r="A110" s="13" t="s">
        <v>56</v>
      </c>
      <c r="B110" s="10">
        <f t="shared" si="15"/>
        <v>1</v>
      </c>
      <c r="C110" s="11">
        <f t="shared" si="16"/>
        <v>2.1929824561403508E-3</v>
      </c>
      <c r="D110" s="8">
        <f>東美!B112</f>
        <v>0</v>
      </c>
      <c r="E110" s="8">
        <f>東基!B110</f>
        <v>0</v>
      </c>
      <c r="F110" s="8">
        <f>門諾!B110</f>
        <v>0</v>
      </c>
      <c r="G110" s="8">
        <f>紅會!B110</f>
        <v>0</v>
      </c>
      <c r="H110" s="8">
        <f>真善美!B110</f>
        <v>0</v>
      </c>
      <c r="I110" s="8">
        <f>馬偕!B110</f>
        <v>0</v>
      </c>
      <c r="J110" s="8">
        <f>麥子!B110</f>
        <v>0</v>
      </c>
      <c r="K110" s="8">
        <f>晴安!B110</f>
        <v>0</v>
      </c>
      <c r="L110" s="8">
        <f>聖母!B110</f>
        <v>0</v>
      </c>
      <c r="M110" s="8">
        <f>關慈!B110</f>
        <v>0</v>
      </c>
      <c r="N110" s="8">
        <f>蘭嶼!B110</f>
        <v>0</v>
      </c>
      <c r="O110" s="8">
        <f>靈糧堂!B110</f>
        <v>1</v>
      </c>
    </row>
    <row r="111" spans="1:15">
      <c r="A111" s="13" t="s">
        <v>57</v>
      </c>
      <c r="B111" s="10">
        <f t="shared" si="15"/>
        <v>1</v>
      </c>
      <c r="C111" s="11">
        <f t="shared" si="16"/>
        <v>2.1929824561403508E-3</v>
      </c>
      <c r="D111" s="8">
        <f>東美!B113</f>
        <v>0</v>
      </c>
      <c r="E111" s="8">
        <f>東基!B111</f>
        <v>0</v>
      </c>
      <c r="F111" s="8">
        <f>門諾!B111</f>
        <v>1</v>
      </c>
      <c r="G111" s="8">
        <f>紅會!B111</f>
        <v>0</v>
      </c>
      <c r="H111" s="8">
        <f>真善美!B111</f>
        <v>0</v>
      </c>
      <c r="I111" s="8">
        <f>馬偕!B111</f>
        <v>0</v>
      </c>
      <c r="J111" s="8">
        <f>麥子!B111</f>
        <v>0</v>
      </c>
      <c r="K111" s="8">
        <f>晴安!B111</f>
        <v>0</v>
      </c>
      <c r="L111" s="8">
        <f>聖母!B111</f>
        <v>0</v>
      </c>
      <c r="M111" s="8">
        <f>關慈!B111</f>
        <v>0</v>
      </c>
      <c r="N111" s="8">
        <f>蘭嶼!B111</f>
        <v>0</v>
      </c>
      <c r="O111" s="8">
        <f>靈糧堂!B111</f>
        <v>0</v>
      </c>
    </row>
    <row r="112" spans="1:15">
      <c r="A112" s="13" t="s">
        <v>58</v>
      </c>
      <c r="B112" s="10">
        <f t="shared" si="15"/>
        <v>0</v>
      </c>
      <c r="C112" s="11">
        <f t="shared" si="16"/>
        <v>0</v>
      </c>
      <c r="D112" s="8">
        <f>東美!B114</f>
        <v>0</v>
      </c>
      <c r="E112" s="8">
        <f>東基!B112</f>
        <v>0</v>
      </c>
      <c r="F112" s="8">
        <f>門諾!B112</f>
        <v>0</v>
      </c>
      <c r="G112" s="8">
        <f>紅會!B112</f>
        <v>0</v>
      </c>
      <c r="H112" s="8">
        <f>真善美!B112</f>
        <v>0</v>
      </c>
      <c r="I112" s="8">
        <f>馬偕!B112</f>
        <v>0</v>
      </c>
      <c r="J112" s="8">
        <f>麥子!B112</f>
        <v>0</v>
      </c>
      <c r="K112" s="8">
        <f>晴安!B112</f>
        <v>0</v>
      </c>
      <c r="L112" s="8">
        <f>聖母!B112</f>
        <v>0</v>
      </c>
      <c r="M112" s="8">
        <f>關慈!B112</f>
        <v>0</v>
      </c>
      <c r="N112" s="8">
        <f>蘭嶼!B112</f>
        <v>0</v>
      </c>
      <c r="O112" s="8">
        <f>靈糧堂!B112</f>
        <v>0</v>
      </c>
    </row>
    <row r="113" spans="1:15">
      <c r="A113" s="13" t="s">
        <v>59</v>
      </c>
      <c r="B113" s="10">
        <f t="shared" si="15"/>
        <v>0</v>
      </c>
      <c r="C113" s="11">
        <f t="shared" si="16"/>
        <v>0</v>
      </c>
      <c r="D113" s="8">
        <f>東美!B115</f>
        <v>0</v>
      </c>
      <c r="E113" s="8">
        <f>東基!B113</f>
        <v>0</v>
      </c>
      <c r="F113" s="8">
        <f>門諾!B113</f>
        <v>0</v>
      </c>
      <c r="G113" s="8">
        <f>紅會!B113</f>
        <v>0</v>
      </c>
      <c r="H113" s="8">
        <f>真善美!B113</f>
        <v>0</v>
      </c>
      <c r="I113" s="8">
        <f>馬偕!B113</f>
        <v>0</v>
      </c>
      <c r="J113" s="8">
        <f>麥子!B113</f>
        <v>0</v>
      </c>
      <c r="K113" s="8">
        <f>晴安!B113</f>
        <v>0</v>
      </c>
      <c r="L113" s="8">
        <f>聖母!B113</f>
        <v>0</v>
      </c>
      <c r="M113" s="8">
        <f>關慈!B113</f>
        <v>0</v>
      </c>
      <c r="N113" s="8">
        <f>蘭嶼!B113</f>
        <v>0</v>
      </c>
      <c r="O113" s="8">
        <f>靈糧堂!B113</f>
        <v>0</v>
      </c>
    </row>
    <row r="114" spans="1:15">
      <c r="A114" s="13" t="s">
        <v>60</v>
      </c>
      <c r="B114" s="10">
        <f t="shared" si="15"/>
        <v>1</v>
      </c>
      <c r="C114" s="11">
        <f t="shared" si="16"/>
        <v>2.1929824561403508E-3</v>
      </c>
      <c r="D114" s="8">
        <f>東美!B116</f>
        <v>0</v>
      </c>
      <c r="E114" s="8">
        <f>東基!B114</f>
        <v>0</v>
      </c>
      <c r="F114" s="8">
        <f>門諾!B114</f>
        <v>0</v>
      </c>
      <c r="G114" s="8">
        <f>紅會!B114</f>
        <v>0</v>
      </c>
      <c r="H114" s="8">
        <f>真善美!B114</f>
        <v>0</v>
      </c>
      <c r="I114" s="8">
        <f>馬偕!B114</f>
        <v>0</v>
      </c>
      <c r="J114" s="8">
        <f>麥子!B114</f>
        <v>0</v>
      </c>
      <c r="K114" s="8">
        <f>晴安!B114</f>
        <v>0</v>
      </c>
      <c r="L114" s="8">
        <f>聖母!B114</f>
        <v>1</v>
      </c>
      <c r="M114" s="8">
        <f>關慈!B114</f>
        <v>0</v>
      </c>
      <c r="N114" s="8">
        <f>蘭嶼!B114</f>
        <v>0</v>
      </c>
      <c r="O114" s="8">
        <f>靈糧堂!B114</f>
        <v>0</v>
      </c>
    </row>
    <row r="115" spans="1:15">
      <c r="A115" s="13" t="s">
        <v>65</v>
      </c>
      <c r="B115" s="10">
        <f t="shared" si="15"/>
        <v>0</v>
      </c>
      <c r="C115" s="11">
        <f t="shared" si="16"/>
        <v>0</v>
      </c>
      <c r="D115" s="8">
        <f>東美!B117</f>
        <v>0</v>
      </c>
      <c r="E115" s="8">
        <f>東基!B115</f>
        <v>0</v>
      </c>
      <c r="F115" s="8">
        <f>門諾!B115</f>
        <v>0</v>
      </c>
      <c r="G115" s="8">
        <f>紅會!B115</f>
        <v>0</v>
      </c>
      <c r="H115" s="8">
        <f>真善美!B115</f>
        <v>0</v>
      </c>
      <c r="I115" s="8">
        <f>馬偕!B115</f>
        <v>0</v>
      </c>
      <c r="J115" s="8">
        <f>麥子!B115</f>
        <v>0</v>
      </c>
      <c r="K115" s="8">
        <f>晴安!B115</f>
        <v>0</v>
      </c>
      <c r="L115" s="8">
        <f>聖母!B115</f>
        <v>0</v>
      </c>
      <c r="M115" s="8">
        <f>關慈!B115</f>
        <v>0</v>
      </c>
      <c r="N115" s="8">
        <f>蘭嶼!B115</f>
        <v>0</v>
      </c>
      <c r="O115" s="8">
        <f>靈糧堂!B115</f>
        <v>0</v>
      </c>
    </row>
    <row r="116" spans="1:15">
      <c r="A116" s="13" t="s">
        <v>139</v>
      </c>
      <c r="B116" s="10">
        <f t="shared" si="15"/>
        <v>0</v>
      </c>
      <c r="C116" s="11">
        <f t="shared" si="16"/>
        <v>0</v>
      </c>
      <c r="D116" s="8">
        <f>東美!B118</f>
        <v>0</v>
      </c>
      <c r="E116" s="8">
        <f>東基!B116</f>
        <v>0</v>
      </c>
      <c r="F116" s="8">
        <f>門諾!B116</f>
        <v>0</v>
      </c>
      <c r="G116" s="8">
        <f>紅會!B116</f>
        <v>0</v>
      </c>
      <c r="H116" s="8">
        <f>真善美!B116</f>
        <v>0</v>
      </c>
      <c r="I116" s="8">
        <f>馬偕!B116</f>
        <v>0</v>
      </c>
      <c r="J116" s="8">
        <f>麥子!B116</f>
        <v>0</v>
      </c>
      <c r="K116" s="8">
        <f>晴安!B116</f>
        <v>0</v>
      </c>
      <c r="L116" s="8">
        <f>聖母!B116</f>
        <v>0</v>
      </c>
      <c r="M116" s="8">
        <f>關慈!B116</f>
        <v>0</v>
      </c>
      <c r="N116" s="8">
        <f>蘭嶼!B116</f>
        <v>0</v>
      </c>
      <c r="O116" s="8">
        <f>靈糧堂!B116</f>
        <v>0</v>
      </c>
    </row>
    <row r="117" spans="1:15">
      <c r="A117" s="13" t="s">
        <v>61</v>
      </c>
      <c r="B117" s="10">
        <f t="shared" si="15"/>
        <v>0</v>
      </c>
      <c r="C117" s="11">
        <f t="shared" si="16"/>
        <v>0</v>
      </c>
      <c r="D117" s="8">
        <f>東美!B119</f>
        <v>0</v>
      </c>
      <c r="E117" s="8">
        <f>東基!B117</f>
        <v>0</v>
      </c>
      <c r="F117" s="8">
        <f>門諾!B117</f>
        <v>0</v>
      </c>
      <c r="G117" s="8">
        <f>紅會!B117</f>
        <v>0</v>
      </c>
      <c r="H117" s="8">
        <f>真善美!B117</f>
        <v>0</v>
      </c>
      <c r="I117" s="8">
        <f>馬偕!B117</f>
        <v>0</v>
      </c>
      <c r="J117" s="8">
        <f>麥子!B117</f>
        <v>0</v>
      </c>
      <c r="K117" s="8">
        <f>晴安!B117</f>
        <v>0</v>
      </c>
      <c r="L117" s="8">
        <f>聖母!B117</f>
        <v>0</v>
      </c>
      <c r="M117" s="8">
        <f>關慈!B117</f>
        <v>0</v>
      </c>
      <c r="N117" s="8">
        <f>蘭嶼!B117</f>
        <v>0</v>
      </c>
      <c r="O117" s="8">
        <f>靈糧堂!B117</f>
        <v>0</v>
      </c>
    </row>
    <row r="118" spans="1:15">
      <c r="A118" s="13" t="s">
        <v>62</v>
      </c>
      <c r="B118" s="10">
        <f t="shared" si="15"/>
        <v>3</v>
      </c>
      <c r="C118" s="11">
        <f t="shared" si="16"/>
        <v>6.5789473684210523E-3</v>
      </c>
      <c r="D118" s="8">
        <f>東美!B120</f>
        <v>0</v>
      </c>
      <c r="E118" s="8">
        <f>東基!B118</f>
        <v>3</v>
      </c>
      <c r="F118" s="8">
        <f>門諾!B118</f>
        <v>0</v>
      </c>
      <c r="G118" s="8">
        <f>紅會!B118</f>
        <v>0</v>
      </c>
      <c r="H118" s="8">
        <f>真善美!B118</f>
        <v>0</v>
      </c>
      <c r="I118" s="8">
        <f>馬偕!B118</f>
        <v>0</v>
      </c>
      <c r="J118" s="8">
        <f>麥子!B118</f>
        <v>0</v>
      </c>
      <c r="K118" s="8">
        <f>晴安!B118</f>
        <v>0</v>
      </c>
      <c r="L118" s="8">
        <f>聖母!B118</f>
        <v>0</v>
      </c>
      <c r="M118" s="8">
        <f>關慈!B118</f>
        <v>0</v>
      </c>
      <c r="N118" s="8">
        <f>蘭嶼!B118</f>
        <v>0</v>
      </c>
      <c r="O118" s="8">
        <f>靈糧堂!B118</f>
        <v>0</v>
      </c>
    </row>
    <row r="119" spans="1:15">
      <c r="A119" s="13" t="s">
        <v>63</v>
      </c>
      <c r="B119" s="10">
        <f t="shared" si="15"/>
        <v>0</v>
      </c>
      <c r="C119" s="11">
        <f t="shared" si="16"/>
        <v>0</v>
      </c>
      <c r="D119" s="8">
        <f>東美!B121</f>
        <v>0</v>
      </c>
      <c r="E119" s="8">
        <f>東基!B119</f>
        <v>0</v>
      </c>
      <c r="F119" s="8">
        <f>門諾!B119</f>
        <v>0</v>
      </c>
      <c r="G119" s="8">
        <f>紅會!B119</f>
        <v>0</v>
      </c>
      <c r="H119" s="8">
        <f>真善美!B119</f>
        <v>0</v>
      </c>
      <c r="I119" s="8">
        <f>馬偕!B119</f>
        <v>0</v>
      </c>
      <c r="J119" s="8">
        <f>麥子!B119</f>
        <v>0</v>
      </c>
      <c r="K119" s="8">
        <f>晴安!B119</f>
        <v>0</v>
      </c>
      <c r="L119" s="8">
        <f>聖母!B119</f>
        <v>0</v>
      </c>
      <c r="M119" s="8">
        <f>關慈!B119</f>
        <v>0</v>
      </c>
      <c r="N119" s="8">
        <f>蘭嶼!B119</f>
        <v>0</v>
      </c>
      <c r="O119" s="8">
        <f>靈糧堂!B119</f>
        <v>0</v>
      </c>
    </row>
    <row r="120" spans="1:15">
      <c r="A120" s="13" t="s">
        <v>64</v>
      </c>
      <c r="B120" s="10">
        <f t="shared" si="15"/>
        <v>1</v>
      </c>
      <c r="C120" s="11">
        <f t="shared" si="16"/>
        <v>2.1929824561403508E-3</v>
      </c>
      <c r="D120" s="8">
        <f>東美!B122</f>
        <v>0</v>
      </c>
      <c r="E120" s="8">
        <f>東基!B120</f>
        <v>0</v>
      </c>
      <c r="F120" s="8">
        <f>門諾!B120</f>
        <v>0</v>
      </c>
      <c r="G120" s="8">
        <f>紅會!B120</f>
        <v>0</v>
      </c>
      <c r="H120" s="8">
        <f>真善美!B120</f>
        <v>0</v>
      </c>
      <c r="I120" s="8">
        <f>馬偕!B120</f>
        <v>0</v>
      </c>
      <c r="J120" s="8">
        <f>麥子!B120</f>
        <v>0</v>
      </c>
      <c r="K120" s="8">
        <f>晴安!B120</f>
        <v>0</v>
      </c>
      <c r="L120" s="8">
        <f>聖母!B120</f>
        <v>1</v>
      </c>
      <c r="M120" s="8">
        <f>關慈!B120</f>
        <v>0</v>
      </c>
      <c r="N120" s="8">
        <f>蘭嶼!B120</f>
        <v>0</v>
      </c>
      <c r="O120" s="8">
        <f>靈糧堂!B120</f>
        <v>0</v>
      </c>
    </row>
    <row r="121" spans="1:15">
      <c r="A121" s="17" t="s">
        <v>170</v>
      </c>
      <c r="B121" s="10">
        <f t="shared" si="15"/>
        <v>65</v>
      </c>
      <c r="C121" s="11">
        <f t="shared" si="16"/>
        <v>0.14254385964912281</v>
      </c>
      <c r="D121" s="8">
        <f>東美!B123</f>
        <v>17</v>
      </c>
      <c r="E121" s="8">
        <f>東基!B121</f>
        <v>3</v>
      </c>
      <c r="F121" s="8">
        <f>門諾!B121</f>
        <v>0</v>
      </c>
      <c r="G121" s="8">
        <f>紅會!B121</f>
        <v>5</v>
      </c>
      <c r="H121" s="8">
        <f>真善美!B121</f>
        <v>0</v>
      </c>
      <c r="I121" s="8">
        <f>馬偕!B121</f>
        <v>5</v>
      </c>
      <c r="J121" s="8">
        <f>麥子!B121</f>
        <v>19</v>
      </c>
      <c r="K121" s="8">
        <f>晴安!B121</f>
        <v>3</v>
      </c>
      <c r="L121" s="8">
        <f>聖母!B121</f>
        <v>13</v>
      </c>
      <c r="M121" s="8">
        <f>關慈!B121</f>
        <v>0</v>
      </c>
      <c r="N121" s="8">
        <f>蘭嶼!B121</f>
        <v>0</v>
      </c>
      <c r="O121" s="8">
        <f>靈糧堂!B121</f>
        <v>0</v>
      </c>
    </row>
    <row r="122" spans="1:15">
      <c r="A122" s="17" t="s">
        <v>248</v>
      </c>
      <c r="B122" s="10">
        <f t="shared" ref="B122" si="18">SUM(D122:O122)</f>
        <v>0</v>
      </c>
      <c r="C122" s="11">
        <f t="shared" ref="C122" si="19">B122/$B$86</f>
        <v>0</v>
      </c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</row>
    <row r="123" spans="1:15">
      <c r="A123" s="1" t="s">
        <v>69</v>
      </c>
      <c r="B123" s="14">
        <f>SUM(B124:B133)</f>
        <v>1871</v>
      </c>
      <c r="C123" s="16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1:15">
      <c r="A124" s="13" t="s">
        <v>36</v>
      </c>
      <c r="B124" s="10">
        <f t="shared" ref="B124:B133" si="20">SUM(D124:O124)</f>
        <v>458</v>
      </c>
      <c r="C124" s="11">
        <f>B124/$B$123</f>
        <v>0.24478888295029397</v>
      </c>
      <c r="D124" s="8">
        <f>東美!B126</f>
        <v>53</v>
      </c>
      <c r="E124" s="8">
        <f>東基!B123</f>
        <v>141</v>
      </c>
      <c r="F124" s="8">
        <f>門諾!B123</f>
        <v>12</v>
      </c>
      <c r="G124" s="8">
        <f>紅會!B123</f>
        <v>26</v>
      </c>
      <c r="H124" s="8">
        <f>真善美!B123</f>
        <v>17</v>
      </c>
      <c r="I124" s="8">
        <f>馬偕!B123</f>
        <v>24</v>
      </c>
      <c r="J124" s="8">
        <f>麥子!B123</f>
        <v>105</v>
      </c>
      <c r="K124" s="8">
        <f>晴安!B123</f>
        <v>15</v>
      </c>
      <c r="L124" s="8">
        <f>聖母!B123</f>
        <v>38</v>
      </c>
      <c r="M124" s="8">
        <f>關慈!B123</f>
        <v>23</v>
      </c>
      <c r="N124" s="8">
        <f>蘭嶼!B123</f>
        <v>0</v>
      </c>
      <c r="O124" s="8">
        <f>靈糧堂!B123</f>
        <v>4</v>
      </c>
    </row>
    <row r="125" spans="1:15">
      <c r="A125" s="13" t="s">
        <v>34</v>
      </c>
      <c r="B125" s="10">
        <f t="shared" si="20"/>
        <v>789</v>
      </c>
      <c r="C125" s="11">
        <f t="shared" ref="C125:C133" si="21">B125/$B$123</f>
        <v>0.4216996258685195</v>
      </c>
      <c r="D125" s="8">
        <f>東美!B127</f>
        <v>127</v>
      </c>
      <c r="E125" s="8">
        <f>東基!B124</f>
        <v>255</v>
      </c>
      <c r="F125" s="8">
        <f>門諾!B124</f>
        <v>19</v>
      </c>
      <c r="G125" s="8">
        <f>紅會!B124</f>
        <v>37</v>
      </c>
      <c r="H125" s="8">
        <f>真善美!B124</f>
        <v>33</v>
      </c>
      <c r="I125" s="8">
        <f>馬偕!B124</f>
        <v>31</v>
      </c>
      <c r="J125" s="8">
        <f>麥子!B124</f>
        <v>128</v>
      </c>
      <c r="K125" s="8">
        <f>晴安!B124</f>
        <v>28</v>
      </c>
      <c r="L125" s="8">
        <f>聖母!B124</f>
        <v>60</v>
      </c>
      <c r="M125" s="8">
        <f>關慈!B124</f>
        <v>59</v>
      </c>
      <c r="N125" s="8">
        <f>蘭嶼!B124</f>
        <v>0</v>
      </c>
      <c r="O125" s="8">
        <f>靈糧堂!B124</f>
        <v>12</v>
      </c>
    </row>
    <row r="126" spans="1:15">
      <c r="A126" s="13" t="s">
        <v>70</v>
      </c>
      <c r="B126" s="10">
        <f t="shared" si="20"/>
        <v>341</v>
      </c>
      <c r="C126" s="11">
        <f t="shared" si="21"/>
        <v>0.1822554783538215</v>
      </c>
      <c r="D126" s="8">
        <f>東美!B128</f>
        <v>43</v>
      </c>
      <c r="E126" s="8">
        <f>東基!B125</f>
        <v>12</v>
      </c>
      <c r="F126" s="8">
        <f>門諾!B125</f>
        <v>10</v>
      </c>
      <c r="G126" s="8">
        <f>紅會!B125</f>
        <v>31</v>
      </c>
      <c r="H126" s="8">
        <f>真善美!B125</f>
        <v>10</v>
      </c>
      <c r="I126" s="8">
        <f>馬偕!B125</f>
        <v>40</v>
      </c>
      <c r="J126" s="8">
        <f>麥子!B125</f>
        <v>29</v>
      </c>
      <c r="K126" s="8">
        <f>晴安!B125</f>
        <v>55</v>
      </c>
      <c r="L126" s="8">
        <f>聖母!B125</f>
        <v>0</v>
      </c>
      <c r="M126" s="8">
        <f>關慈!B125</f>
        <v>0</v>
      </c>
      <c r="N126" s="8">
        <f>蘭嶼!B125</f>
        <v>0</v>
      </c>
      <c r="O126" s="8">
        <f>靈糧堂!B125</f>
        <v>111</v>
      </c>
    </row>
    <row r="127" spans="1:15">
      <c r="A127" s="2" t="s">
        <v>71</v>
      </c>
      <c r="B127" s="10">
        <f t="shared" si="20"/>
        <v>9</v>
      </c>
      <c r="C127" s="11">
        <f t="shared" si="21"/>
        <v>4.8102618920363438E-3</v>
      </c>
      <c r="D127" s="8">
        <f>東美!B129</f>
        <v>0</v>
      </c>
      <c r="E127" s="8">
        <f>東基!B126</f>
        <v>0</v>
      </c>
      <c r="F127" s="8">
        <f>門諾!B126</f>
        <v>0</v>
      </c>
      <c r="G127" s="8">
        <f>紅會!B126</f>
        <v>0</v>
      </c>
      <c r="H127" s="8">
        <f>真善美!B126</f>
        <v>0</v>
      </c>
      <c r="I127" s="8">
        <f>馬偕!B126</f>
        <v>0</v>
      </c>
      <c r="J127" s="8">
        <f>麥子!B126</f>
        <v>0</v>
      </c>
      <c r="K127" s="8">
        <f>晴安!B126</f>
        <v>0</v>
      </c>
      <c r="L127" s="8">
        <f>聖母!B126</f>
        <v>9</v>
      </c>
      <c r="M127" s="8">
        <f>關慈!B126</f>
        <v>0</v>
      </c>
      <c r="N127" s="8">
        <f>蘭嶼!B126</f>
        <v>0</v>
      </c>
      <c r="O127" s="8">
        <f>靈糧堂!B126</f>
        <v>0</v>
      </c>
    </row>
    <row r="128" spans="1:15">
      <c r="A128" s="2" t="s">
        <v>72</v>
      </c>
      <c r="B128" s="10">
        <f t="shared" si="20"/>
        <v>35</v>
      </c>
      <c r="C128" s="11">
        <f t="shared" si="21"/>
        <v>1.8706574024585781E-2</v>
      </c>
      <c r="D128" s="8">
        <f>東美!B130</f>
        <v>0</v>
      </c>
      <c r="E128" s="8">
        <f>東基!B127</f>
        <v>0</v>
      </c>
      <c r="F128" s="8">
        <f>門諾!B127</f>
        <v>0</v>
      </c>
      <c r="G128" s="8">
        <f>紅會!B127</f>
        <v>0</v>
      </c>
      <c r="H128" s="8">
        <f>真善美!B127</f>
        <v>0</v>
      </c>
      <c r="I128" s="8">
        <f>馬偕!B127</f>
        <v>0</v>
      </c>
      <c r="J128" s="8">
        <f>麥子!B127</f>
        <v>0</v>
      </c>
      <c r="K128" s="8">
        <f>晴安!B127</f>
        <v>0</v>
      </c>
      <c r="L128" s="8">
        <f>聖母!B127</f>
        <v>35</v>
      </c>
      <c r="M128" s="8">
        <f>關慈!B127</f>
        <v>0</v>
      </c>
      <c r="N128" s="8">
        <f>蘭嶼!B127</f>
        <v>0</v>
      </c>
      <c r="O128" s="8">
        <f>靈糧堂!B127</f>
        <v>0</v>
      </c>
    </row>
    <row r="129" spans="1:15">
      <c r="A129" s="2" t="s">
        <v>37</v>
      </c>
      <c r="B129" s="10">
        <f t="shared" si="20"/>
        <v>19</v>
      </c>
      <c r="C129" s="11">
        <f t="shared" si="21"/>
        <v>1.0154997327632281E-2</v>
      </c>
      <c r="D129" s="8">
        <f>東美!B131</f>
        <v>0</v>
      </c>
      <c r="E129" s="8">
        <f>東基!B128</f>
        <v>0</v>
      </c>
      <c r="F129" s="8">
        <f>門諾!B128</f>
        <v>17</v>
      </c>
      <c r="G129" s="8">
        <f>紅會!B128</f>
        <v>0</v>
      </c>
      <c r="H129" s="8">
        <f>真善美!B128</f>
        <v>0</v>
      </c>
      <c r="I129" s="8">
        <f>馬偕!B128</f>
        <v>0</v>
      </c>
      <c r="J129" s="8">
        <f>麥子!B128</f>
        <v>0</v>
      </c>
      <c r="K129" s="8">
        <f>晴安!B128</f>
        <v>0</v>
      </c>
      <c r="L129" s="8">
        <f>聖母!B128</f>
        <v>0</v>
      </c>
      <c r="M129" s="8">
        <f>關慈!B128</f>
        <v>0</v>
      </c>
      <c r="N129" s="8">
        <f>蘭嶼!B128</f>
        <v>0</v>
      </c>
      <c r="O129" s="8">
        <f>靈糧堂!B128</f>
        <v>2</v>
      </c>
    </row>
    <row r="130" spans="1:15">
      <c r="A130" s="2" t="s">
        <v>38</v>
      </c>
      <c r="B130" s="10">
        <f t="shared" si="20"/>
        <v>36</v>
      </c>
      <c r="C130" s="11">
        <f t="shared" si="21"/>
        <v>1.9241047568145375E-2</v>
      </c>
      <c r="D130" s="8">
        <f>東美!B132</f>
        <v>0</v>
      </c>
      <c r="E130" s="8">
        <f>東基!B129</f>
        <v>0</v>
      </c>
      <c r="F130" s="8">
        <f>門諾!B129</f>
        <v>0</v>
      </c>
      <c r="G130" s="8">
        <f>紅會!B129</f>
        <v>0</v>
      </c>
      <c r="H130" s="8">
        <f>真善美!B129</f>
        <v>0</v>
      </c>
      <c r="I130" s="8">
        <f>馬偕!B129</f>
        <v>0</v>
      </c>
      <c r="J130" s="8">
        <f>麥子!B129</f>
        <v>2</v>
      </c>
      <c r="K130" s="8">
        <f>晴安!B129</f>
        <v>0</v>
      </c>
      <c r="L130" s="8">
        <f>聖母!B129</f>
        <v>0</v>
      </c>
      <c r="M130" s="8">
        <f>關慈!B129</f>
        <v>34</v>
      </c>
      <c r="N130" s="8">
        <f>蘭嶼!B129</f>
        <v>0</v>
      </c>
      <c r="O130" s="8">
        <f>靈糧堂!B129</f>
        <v>0</v>
      </c>
    </row>
    <row r="131" spans="1:15">
      <c r="A131" s="2" t="s">
        <v>40</v>
      </c>
      <c r="B131" s="10">
        <f t="shared" si="20"/>
        <v>14</v>
      </c>
      <c r="C131" s="11">
        <f t="shared" si="21"/>
        <v>7.4826296098343134E-3</v>
      </c>
      <c r="D131" s="8">
        <f>東美!B133</f>
        <v>0</v>
      </c>
      <c r="E131" s="8">
        <f>東基!B130</f>
        <v>0</v>
      </c>
      <c r="F131" s="8">
        <f>門諾!B130</f>
        <v>0</v>
      </c>
      <c r="G131" s="8">
        <f>紅會!B130</f>
        <v>0</v>
      </c>
      <c r="H131" s="8">
        <f>真善美!B130</f>
        <v>0</v>
      </c>
      <c r="I131" s="8">
        <f>馬偕!B130</f>
        <v>0</v>
      </c>
      <c r="J131" s="8">
        <f>麥子!B130</f>
        <v>0</v>
      </c>
      <c r="K131" s="8">
        <f>晴安!B130</f>
        <v>0</v>
      </c>
      <c r="L131" s="8">
        <f>聖母!B130</f>
        <v>0</v>
      </c>
      <c r="M131" s="8">
        <f>關慈!B130</f>
        <v>0</v>
      </c>
      <c r="N131" s="8">
        <f>蘭嶼!B130</f>
        <v>14</v>
      </c>
      <c r="O131" s="8">
        <f>靈糧堂!B130</f>
        <v>0</v>
      </c>
    </row>
    <row r="132" spans="1:15">
      <c r="A132" s="6" t="s">
        <v>200</v>
      </c>
      <c r="B132" s="10">
        <f t="shared" si="20"/>
        <v>75</v>
      </c>
      <c r="C132" s="11">
        <f t="shared" si="21"/>
        <v>4.0085515766969532E-2</v>
      </c>
      <c r="D132" s="8">
        <f>東美!B135</f>
        <v>33</v>
      </c>
      <c r="E132" s="8">
        <f>東基!B131</f>
        <v>1</v>
      </c>
      <c r="F132" s="8">
        <f>門諾!B132</f>
        <v>0</v>
      </c>
      <c r="G132" s="8">
        <f>紅會!B131</f>
        <v>4</v>
      </c>
      <c r="H132" s="8">
        <f>真善美!B132</f>
        <v>3</v>
      </c>
      <c r="I132" s="8">
        <f>馬偕!B132</f>
        <v>3</v>
      </c>
      <c r="J132" s="8">
        <f>麥子!B132</f>
        <v>5</v>
      </c>
      <c r="K132" s="8">
        <f>晴安!B132</f>
        <v>8</v>
      </c>
      <c r="L132" s="8">
        <f>聖母!B132</f>
        <v>0</v>
      </c>
      <c r="M132" s="8">
        <f>關慈!B132</f>
        <v>10</v>
      </c>
      <c r="N132" s="8">
        <f>蘭嶼!B132</f>
        <v>0</v>
      </c>
      <c r="O132" s="8">
        <f>靈糧堂!B132</f>
        <v>8</v>
      </c>
    </row>
    <row r="133" spans="1:15">
      <c r="A133" s="6" t="s">
        <v>204</v>
      </c>
      <c r="B133" s="10">
        <f t="shared" si="20"/>
        <v>95</v>
      </c>
      <c r="C133" s="11">
        <f t="shared" si="21"/>
        <v>5.0774986638161414E-2</v>
      </c>
      <c r="D133" s="8">
        <f>東美!B135</f>
        <v>33</v>
      </c>
      <c r="E133" s="8">
        <f>東基!B132</f>
        <v>17</v>
      </c>
      <c r="F133" s="8">
        <f>門諾!B132</f>
        <v>0</v>
      </c>
      <c r="G133" s="8">
        <f>紅會!B132</f>
        <v>8</v>
      </c>
      <c r="H133" s="8">
        <f>真善美!B132</f>
        <v>3</v>
      </c>
      <c r="I133" s="8">
        <f>馬偕!B132</f>
        <v>3</v>
      </c>
      <c r="J133" s="8">
        <f>麥子!B132</f>
        <v>5</v>
      </c>
      <c r="K133" s="8">
        <f>晴安!B132</f>
        <v>8</v>
      </c>
      <c r="L133" s="8">
        <f>聖母!B132</f>
        <v>0</v>
      </c>
      <c r="M133" s="8">
        <f>關慈!B132</f>
        <v>10</v>
      </c>
      <c r="N133" s="8">
        <f>蘭嶼!B132</f>
        <v>0</v>
      </c>
      <c r="O133" s="8">
        <f>靈糧堂!B132</f>
        <v>8</v>
      </c>
    </row>
    <row r="134" spans="1:15">
      <c r="A134" s="1" t="s">
        <v>73</v>
      </c>
      <c r="B134" s="14">
        <f>SUM(B135:B184)</f>
        <v>1021</v>
      </c>
      <c r="C134" s="16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1:15">
      <c r="A135" s="2" t="s">
        <v>1</v>
      </c>
      <c r="B135" s="10">
        <f t="shared" ref="B135:B184" si="22">SUM(D135:O135)</f>
        <v>83</v>
      </c>
      <c r="C135" s="11">
        <f t="shared" ref="C135:C184" si="23">B135/$B$134</f>
        <v>8.1292850146914786E-2</v>
      </c>
      <c r="D135" s="8">
        <f>東美!B137</f>
        <v>17</v>
      </c>
      <c r="E135" s="8">
        <f>東基!B134</f>
        <v>8</v>
      </c>
      <c r="F135" s="8">
        <f>門諾!B134</f>
        <v>3</v>
      </c>
      <c r="G135" s="8">
        <f>紅會!B134</f>
        <v>2</v>
      </c>
      <c r="H135" s="8">
        <f>真善美!B134</f>
        <v>8</v>
      </c>
      <c r="I135" s="8">
        <f>馬偕!B134</f>
        <v>2</v>
      </c>
      <c r="J135" s="8">
        <f>麥子!B134</f>
        <v>12</v>
      </c>
      <c r="K135" s="8">
        <f>晴安!B134</f>
        <v>4</v>
      </c>
      <c r="L135" s="8">
        <f>聖母!B134</f>
        <v>0</v>
      </c>
      <c r="M135" s="8">
        <f>關慈!B134</f>
        <v>12</v>
      </c>
      <c r="N135" s="8">
        <f>蘭嶼!B134</f>
        <v>0</v>
      </c>
      <c r="O135" s="8">
        <f>靈糧堂!B134</f>
        <v>15</v>
      </c>
    </row>
    <row r="136" spans="1:15">
      <c r="A136" s="2" t="s">
        <v>2</v>
      </c>
      <c r="B136" s="10">
        <f t="shared" si="22"/>
        <v>186</v>
      </c>
      <c r="C136" s="11">
        <f t="shared" si="23"/>
        <v>0.18217433888344761</v>
      </c>
      <c r="D136" s="8">
        <f>東美!B138</f>
        <v>10</v>
      </c>
      <c r="E136" s="8">
        <f>東基!B135</f>
        <v>67</v>
      </c>
      <c r="F136" s="8">
        <f>門諾!B135</f>
        <v>0</v>
      </c>
      <c r="G136" s="8">
        <f>紅會!B135</f>
        <v>15</v>
      </c>
      <c r="H136" s="8">
        <f>真善美!B135</f>
        <v>14</v>
      </c>
      <c r="I136" s="8">
        <f>馬偕!B135</f>
        <v>16</v>
      </c>
      <c r="J136" s="8">
        <f>麥子!B135</f>
        <v>33</v>
      </c>
      <c r="K136" s="8">
        <f>晴安!B135</f>
        <v>9</v>
      </c>
      <c r="L136" s="8">
        <f>聖母!B135</f>
        <v>2</v>
      </c>
      <c r="M136" s="8">
        <f>關慈!B135</f>
        <v>20</v>
      </c>
      <c r="N136" s="8">
        <f>蘭嶼!B135</f>
        <v>0</v>
      </c>
      <c r="O136" s="8">
        <f>靈糧堂!B135</f>
        <v>0</v>
      </c>
    </row>
    <row r="137" spans="1:15">
      <c r="A137" s="2" t="s">
        <v>3</v>
      </c>
      <c r="B137" s="10">
        <f t="shared" si="22"/>
        <v>106</v>
      </c>
      <c r="C137" s="11">
        <f t="shared" si="23"/>
        <v>0.10381978452497552</v>
      </c>
      <c r="D137" s="8">
        <f>東美!B139</f>
        <v>29</v>
      </c>
      <c r="E137" s="8">
        <f>東基!B136</f>
        <v>25</v>
      </c>
      <c r="F137" s="8">
        <f>門諾!B136</f>
        <v>0</v>
      </c>
      <c r="G137" s="8">
        <f>紅會!B136</f>
        <v>5</v>
      </c>
      <c r="H137" s="8">
        <f>真善美!B136</f>
        <v>5</v>
      </c>
      <c r="I137" s="8">
        <f>馬偕!B136</f>
        <v>12</v>
      </c>
      <c r="J137" s="8">
        <f>麥子!B136</f>
        <v>20</v>
      </c>
      <c r="K137" s="8">
        <f>晴安!B136</f>
        <v>8</v>
      </c>
      <c r="L137" s="8">
        <f>聖母!B136</f>
        <v>2</v>
      </c>
      <c r="M137" s="8">
        <f>關慈!B136</f>
        <v>0</v>
      </c>
      <c r="N137" s="8">
        <f>蘭嶼!B136</f>
        <v>0</v>
      </c>
      <c r="O137" s="8">
        <f>靈糧堂!B136</f>
        <v>0</v>
      </c>
    </row>
    <row r="138" spans="1:15">
      <c r="A138" s="2" t="s">
        <v>4</v>
      </c>
      <c r="B138" s="10">
        <f t="shared" si="22"/>
        <v>16</v>
      </c>
      <c r="C138" s="11">
        <f t="shared" si="23"/>
        <v>1.5670910871694418E-2</v>
      </c>
      <c r="D138" s="8">
        <f>東美!B140</f>
        <v>0</v>
      </c>
      <c r="E138" s="8">
        <f>東基!B137</f>
        <v>2</v>
      </c>
      <c r="F138" s="8">
        <f>門諾!B137</f>
        <v>0</v>
      </c>
      <c r="G138" s="8">
        <f>紅會!B137</f>
        <v>0</v>
      </c>
      <c r="H138" s="8">
        <f>真善美!B137</f>
        <v>0</v>
      </c>
      <c r="I138" s="8">
        <f>馬偕!B137</f>
        <v>0</v>
      </c>
      <c r="J138" s="8">
        <f>麥子!B137</f>
        <v>5</v>
      </c>
      <c r="K138" s="8">
        <f>晴安!B137</f>
        <v>0</v>
      </c>
      <c r="L138" s="8">
        <f>聖母!B137</f>
        <v>0</v>
      </c>
      <c r="M138" s="8">
        <f>關慈!B137</f>
        <v>9</v>
      </c>
      <c r="N138" s="8">
        <f>蘭嶼!B137</f>
        <v>0</v>
      </c>
      <c r="O138" s="8">
        <f>靈糧堂!B137</f>
        <v>0</v>
      </c>
    </row>
    <row r="139" spans="1:15">
      <c r="A139" s="2" t="s">
        <v>5</v>
      </c>
      <c r="B139" s="10">
        <f t="shared" si="22"/>
        <v>147</v>
      </c>
      <c r="C139" s="11">
        <f t="shared" si="23"/>
        <v>0.14397649363369247</v>
      </c>
      <c r="D139" s="8">
        <f>東美!B141</f>
        <v>18</v>
      </c>
      <c r="E139" s="8">
        <f>東基!B138</f>
        <v>19</v>
      </c>
      <c r="F139" s="8">
        <f>門諾!B138</f>
        <v>0</v>
      </c>
      <c r="G139" s="8">
        <f>紅會!B138</f>
        <v>9</v>
      </c>
      <c r="H139" s="8">
        <f>真善美!B138</f>
        <v>8</v>
      </c>
      <c r="I139" s="8">
        <f>馬偕!B138</f>
        <v>10</v>
      </c>
      <c r="J139" s="8">
        <f>麥子!B138</f>
        <v>10</v>
      </c>
      <c r="K139" s="8">
        <f>晴安!B138</f>
        <v>13</v>
      </c>
      <c r="L139" s="8">
        <f>聖母!B138</f>
        <v>14</v>
      </c>
      <c r="M139" s="8">
        <f>關慈!B138</f>
        <v>0</v>
      </c>
      <c r="N139" s="8">
        <f>蘭嶼!B138</f>
        <v>44</v>
      </c>
      <c r="O139" s="8">
        <f>靈糧堂!B138</f>
        <v>2</v>
      </c>
    </row>
    <row r="140" spans="1:15">
      <c r="A140" s="2" t="s">
        <v>6</v>
      </c>
      <c r="B140" s="10">
        <f t="shared" si="22"/>
        <v>5</v>
      </c>
      <c r="C140" s="11">
        <f t="shared" si="23"/>
        <v>4.8971596474045058E-3</v>
      </c>
      <c r="D140" s="8">
        <f>東美!B142</f>
        <v>0</v>
      </c>
      <c r="E140" s="8">
        <f>東基!B139</f>
        <v>0</v>
      </c>
      <c r="F140" s="8">
        <f>門諾!B139</f>
        <v>5</v>
      </c>
      <c r="G140" s="8">
        <f>紅會!B139</f>
        <v>0</v>
      </c>
      <c r="H140" s="8">
        <f>真善美!B139</f>
        <v>0</v>
      </c>
      <c r="I140" s="8">
        <f>馬偕!B139</f>
        <v>0</v>
      </c>
      <c r="J140" s="8">
        <f>麥子!B139</f>
        <v>0</v>
      </c>
      <c r="K140" s="8">
        <f>晴安!B139</f>
        <v>0</v>
      </c>
      <c r="L140" s="8">
        <f>聖母!B139</f>
        <v>0</v>
      </c>
      <c r="M140" s="8">
        <f>關慈!B139</f>
        <v>0</v>
      </c>
      <c r="N140" s="8">
        <f>蘭嶼!B139</f>
        <v>0</v>
      </c>
      <c r="O140" s="8">
        <f>靈糧堂!B139</f>
        <v>0</v>
      </c>
    </row>
    <row r="141" spans="1:15">
      <c r="A141" s="2" t="s">
        <v>233</v>
      </c>
      <c r="B141" s="10">
        <f t="shared" si="22"/>
        <v>15</v>
      </c>
      <c r="C141" s="11">
        <f t="shared" si="23"/>
        <v>1.4691478942213516E-2</v>
      </c>
      <c r="D141" s="8">
        <f>東美!B144</f>
        <v>7</v>
      </c>
      <c r="E141" s="8">
        <f>東基!B141</f>
        <v>0</v>
      </c>
      <c r="F141" s="8">
        <f>門諾!B140</f>
        <v>0</v>
      </c>
      <c r="G141" s="8">
        <f>紅會!B140</f>
        <v>3</v>
      </c>
      <c r="H141" s="8">
        <f>真善美!B140</f>
        <v>1</v>
      </c>
      <c r="I141" s="8">
        <f>馬偕!B140</f>
        <v>0</v>
      </c>
      <c r="J141" s="8">
        <f>麥子!B140</f>
        <v>4</v>
      </c>
      <c r="K141" s="8">
        <f>晴安!B140</f>
        <v>0</v>
      </c>
      <c r="L141" s="8">
        <f>聖母!B140</f>
        <v>0</v>
      </c>
      <c r="M141" s="8">
        <f>關慈!B140</f>
        <v>0</v>
      </c>
      <c r="N141" s="8">
        <f>蘭嶼!B140</f>
        <v>0</v>
      </c>
      <c r="O141" s="8">
        <f>靈糧堂!B140</f>
        <v>0</v>
      </c>
    </row>
    <row r="142" spans="1:15">
      <c r="A142" s="2" t="s">
        <v>123</v>
      </c>
      <c r="B142" s="10">
        <f t="shared" si="22"/>
        <v>41</v>
      </c>
      <c r="C142" s="11">
        <f t="shared" si="23"/>
        <v>4.0156709108716944E-2</v>
      </c>
      <c r="D142" s="8">
        <f>東美!B144</f>
        <v>7</v>
      </c>
      <c r="E142" s="8">
        <f>東基!B142</f>
        <v>0</v>
      </c>
      <c r="F142" s="8">
        <f>門諾!B141</f>
        <v>5</v>
      </c>
      <c r="G142" s="8">
        <f>紅會!B140</f>
        <v>3</v>
      </c>
      <c r="H142" s="8">
        <f>真善美!B141</f>
        <v>0</v>
      </c>
      <c r="I142" s="8">
        <f>馬偕!B141</f>
        <v>0</v>
      </c>
      <c r="J142" s="8">
        <f>麥子!B141</f>
        <v>15</v>
      </c>
      <c r="K142" s="8">
        <f>晴安!B141</f>
        <v>0</v>
      </c>
      <c r="L142" s="8">
        <f>聖母!B141</f>
        <v>0</v>
      </c>
      <c r="M142" s="8">
        <f>關慈!B141</f>
        <v>0</v>
      </c>
      <c r="N142" s="8">
        <f>蘭嶼!B141</f>
        <v>0</v>
      </c>
      <c r="O142" s="8">
        <f>靈糧堂!B141</f>
        <v>11</v>
      </c>
    </row>
    <row r="143" spans="1:15">
      <c r="A143" s="2" t="s">
        <v>17</v>
      </c>
      <c r="B143" s="10">
        <f t="shared" si="22"/>
        <v>11</v>
      </c>
      <c r="C143" s="11">
        <f t="shared" si="23"/>
        <v>1.0773751224289911E-2</v>
      </c>
      <c r="D143" s="8">
        <f>東美!B145</f>
        <v>0</v>
      </c>
      <c r="E143" s="8">
        <f>東基!B142</f>
        <v>0</v>
      </c>
      <c r="F143" s="8">
        <f>門諾!B142</f>
        <v>0</v>
      </c>
      <c r="G143" s="8">
        <f>紅會!B141</f>
        <v>0</v>
      </c>
      <c r="H143" s="8">
        <f>真善美!B142</f>
        <v>0</v>
      </c>
      <c r="I143" s="8">
        <f>馬偕!B142</f>
        <v>0</v>
      </c>
      <c r="J143" s="8">
        <f>麥子!B142</f>
        <v>0</v>
      </c>
      <c r="K143" s="8">
        <f>晴安!B142</f>
        <v>0</v>
      </c>
      <c r="L143" s="8">
        <f>聖母!B142</f>
        <v>11</v>
      </c>
      <c r="M143" s="8">
        <f>關慈!B142</f>
        <v>0</v>
      </c>
      <c r="N143" s="8">
        <f>蘭嶼!B142</f>
        <v>0</v>
      </c>
      <c r="O143" s="8">
        <f>靈糧堂!B142</f>
        <v>0</v>
      </c>
    </row>
    <row r="144" spans="1:15">
      <c r="A144" s="2" t="s">
        <v>120</v>
      </c>
      <c r="B144" s="10">
        <f t="shared" si="22"/>
        <v>33</v>
      </c>
      <c r="C144" s="11">
        <f t="shared" si="23"/>
        <v>3.2321253672869733E-2</v>
      </c>
      <c r="D144" s="8">
        <f>東美!B146</f>
        <v>11</v>
      </c>
      <c r="E144" s="8">
        <f>東基!B143</f>
        <v>2</v>
      </c>
      <c r="F144" s="8">
        <f>門諾!B143</f>
        <v>0</v>
      </c>
      <c r="G144" s="8">
        <f>紅會!B142</f>
        <v>0</v>
      </c>
      <c r="H144" s="8">
        <f>真善美!B143</f>
        <v>2</v>
      </c>
      <c r="I144" s="8">
        <f>馬偕!B143</f>
        <v>2</v>
      </c>
      <c r="J144" s="8">
        <f>麥子!B143</f>
        <v>7</v>
      </c>
      <c r="K144" s="8">
        <f>晴安!B143</f>
        <v>6</v>
      </c>
      <c r="L144" s="8">
        <f>聖母!B143</f>
        <v>2</v>
      </c>
      <c r="M144" s="8">
        <f>關慈!B143</f>
        <v>0</v>
      </c>
      <c r="N144" s="8">
        <f>蘭嶼!B143</f>
        <v>1</v>
      </c>
      <c r="O144" s="8">
        <f>靈糧堂!B143</f>
        <v>0</v>
      </c>
    </row>
    <row r="145" spans="1:15">
      <c r="A145" s="2" t="s">
        <v>121</v>
      </c>
      <c r="B145" s="10">
        <f t="shared" si="22"/>
        <v>128</v>
      </c>
      <c r="C145" s="11">
        <f t="shared" si="23"/>
        <v>0.12536728697355534</v>
      </c>
      <c r="D145" s="8">
        <f>東美!B147</f>
        <v>23</v>
      </c>
      <c r="E145" s="8">
        <f>東基!B144</f>
        <v>26</v>
      </c>
      <c r="F145" s="8">
        <f>門諾!B144</f>
        <v>0</v>
      </c>
      <c r="G145" s="8">
        <f>紅會!B143</f>
        <v>6</v>
      </c>
      <c r="H145" s="8">
        <f>真善美!B144</f>
        <v>19</v>
      </c>
      <c r="I145" s="8">
        <f>馬偕!B144</f>
        <v>8</v>
      </c>
      <c r="J145" s="8">
        <f>麥子!B144</f>
        <v>24</v>
      </c>
      <c r="K145" s="8">
        <f>晴安!B144</f>
        <v>22</v>
      </c>
      <c r="L145" s="8">
        <f>聖母!B144</f>
        <v>0</v>
      </c>
      <c r="M145" s="8">
        <f>關慈!B144</f>
        <v>0</v>
      </c>
      <c r="N145" s="8">
        <f>蘭嶼!B144</f>
        <v>0</v>
      </c>
      <c r="O145" s="8">
        <f>靈糧堂!B144</f>
        <v>0</v>
      </c>
    </row>
    <row r="146" spans="1:15">
      <c r="A146" s="2" t="s">
        <v>127</v>
      </c>
      <c r="B146" s="10">
        <f t="shared" si="22"/>
        <v>34</v>
      </c>
      <c r="C146" s="11">
        <f t="shared" si="23"/>
        <v>3.3300685602350638E-2</v>
      </c>
      <c r="D146" s="8">
        <f>東美!B148</f>
        <v>6</v>
      </c>
      <c r="E146" s="8">
        <f>東基!B145</f>
        <v>0</v>
      </c>
      <c r="F146" s="8">
        <f>門諾!B145</f>
        <v>3</v>
      </c>
      <c r="G146" s="8">
        <f>紅會!B144</f>
        <v>21</v>
      </c>
      <c r="H146" s="8">
        <f>真善美!B145</f>
        <v>4</v>
      </c>
      <c r="I146" s="8">
        <f>馬偕!B145</f>
        <v>0</v>
      </c>
      <c r="J146" s="8">
        <f>麥子!B145</f>
        <v>0</v>
      </c>
      <c r="K146" s="8">
        <f>晴安!B145</f>
        <v>0</v>
      </c>
      <c r="L146" s="8">
        <f>聖母!B145</f>
        <v>0</v>
      </c>
      <c r="M146" s="8">
        <f>關慈!B145</f>
        <v>0</v>
      </c>
      <c r="N146" s="8">
        <f>蘭嶼!B145</f>
        <v>0</v>
      </c>
      <c r="O146" s="8">
        <f>靈糧堂!B145</f>
        <v>0</v>
      </c>
    </row>
    <row r="147" spans="1:15">
      <c r="A147" s="2" t="s">
        <v>122</v>
      </c>
      <c r="B147" s="10">
        <f t="shared" si="22"/>
        <v>14</v>
      </c>
      <c r="C147" s="11">
        <f t="shared" si="23"/>
        <v>1.3712047012732615E-2</v>
      </c>
      <c r="D147" s="8">
        <f>東美!B149</f>
        <v>0</v>
      </c>
      <c r="E147" s="8">
        <f>東基!B146</f>
        <v>0</v>
      </c>
      <c r="F147" s="8">
        <f>門諾!B146</f>
        <v>0</v>
      </c>
      <c r="G147" s="8">
        <f>紅會!B145</f>
        <v>0</v>
      </c>
      <c r="H147" s="8">
        <f>真善美!B146</f>
        <v>0</v>
      </c>
      <c r="I147" s="8">
        <f>馬偕!B146</f>
        <v>8</v>
      </c>
      <c r="J147" s="8">
        <f>麥子!B146</f>
        <v>2</v>
      </c>
      <c r="K147" s="8">
        <f>晴安!B146</f>
        <v>0</v>
      </c>
      <c r="L147" s="8">
        <f>聖母!B146</f>
        <v>0</v>
      </c>
      <c r="M147" s="8">
        <f>關慈!B146</f>
        <v>4</v>
      </c>
      <c r="N147" s="8">
        <f>蘭嶼!B146</f>
        <v>0</v>
      </c>
      <c r="O147" s="8">
        <f>靈糧堂!B146</f>
        <v>0</v>
      </c>
    </row>
    <row r="148" spans="1:15">
      <c r="A148" s="2" t="s">
        <v>128</v>
      </c>
      <c r="B148" s="10">
        <f t="shared" si="22"/>
        <v>4</v>
      </c>
      <c r="C148" s="11">
        <f t="shared" si="23"/>
        <v>3.9177277179236044E-3</v>
      </c>
      <c r="D148" s="8">
        <f>東美!B150</f>
        <v>0</v>
      </c>
      <c r="E148" s="8">
        <f>東基!B147</f>
        <v>0</v>
      </c>
      <c r="F148" s="8">
        <f>門諾!B147</f>
        <v>0</v>
      </c>
      <c r="G148" s="8">
        <f>紅會!B146</f>
        <v>0</v>
      </c>
      <c r="H148" s="8">
        <f>真善美!B147</f>
        <v>0</v>
      </c>
      <c r="I148" s="8">
        <f>馬偕!B147</f>
        <v>0</v>
      </c>
      <c r="J148" s="8">
        <f>麥子!B147</f>
        <v>0</v>
      </c>
      <c r="K148" s="8">
        <f>晴安!B147</f>
        <v>0</v>
      </c>
      <c r="L148" s="8">
        <f>聖母!B147</f>
        <v>0</v>
      </c>
      <c r="M148" s="8">
        <f>關慈!B147</f>
        <v>4</v>
      </c>
      <c r="N148" s="8">
        <f>蘭嶼!B147</f>
        <v>0</v>
      </c>
      <c r="O148" s="8">
        <f>靈糧堂!B147</f>
        <v>0</v>
      </c>
    </row>
    <row r="149" spans="1:15">
      <c r="A149" s="2" t="s">
        <v>129</v>
      </c>
      <c r="B149" s="10">
        <f t="shared" si="22"/>
        <v>17</v>
      </c>
      <c r="C149" s="11">
        <f t="shared" si="23"/>
        <v>1.6650342801175319E-2</v>
      </c>
      <c r="D149" s="8">
        <f>東美!B151</f>
        <v>0</v>
      </c>
      <c r="E149" s="8">
        <f>東基!B148</f>
        <v>0</v>
      </c>
      <c r="F149" s="8">
        <f>門諾!B148</f>
        <v>2</v>
      </c>
      <c r="G149" s="8">
        <f>紅會!B147</f>
        <v>0</v>
      </c>
      <c r="H149" s="8">
        <f>真善美!B148</f>
        <v>0</v>
      </c>
      <c r="I149" s="8">
        <f>馬偕!B148</f>
        <v>0</v>
      </c>
      <c r="J149" s="8">
        <f>麥子!B148</f>
        <v>0</v>
      </c>
      <c r="K149" s="8">
        <f>晴安!B148</f>
        <v>0</v>
      </c>
      <c r="L149" s="8">
        <f>聖母!B148</f>
        <v>0</v>
      </c>
      <c r="M149" s="8">
        <f>關慈!B148</f>
        <v>0</v>
      </c>
      <c r="N149" s="8">
        <f>蘭嶼!B148</f>
        <v>0</v>
      </c>
      <c r="O149" s="8">
        <f>靈糧堂!B148</f>
        <v>15</v>
      </c>
    </row>
    <row r="150" spans="1:15">
      <c r="A150" s="2" t="s">
        <v>130</v>
      </c>
      <c r="B150" s="10">
        <f t="shared" si="22"/>
        <v>2</v>
      </c>
      <c r="C150" s="11">
        <f t="shared" si="23"/>
        <v>1.9588638589618022E-3</v>
      </c>
      <c r="D150" s="8">
        <f>東美!B152</f>
        <v>0</v>
      </c>
      <c r="E150" s="8">
        <f>東基!B149</f>
        <v>0</v>
      </c>
      <c r="F150" s="8">
        <f>門諾!B149</f>
        <v>0</v>
      </c>
      <c r="G150" s="8">
        <f>紅會!B148</f>
        <v>0</v>
      </c>
      <c r="H150" s="8">
        <f>真善美!B149</f>
        <v>0</v>
      </c>
      <c r="I150" s="8">
        <f>馬偕!B149</f>
        <v>2</v>
      </c>
      <c r="J150" s="8">
        <f>麥子!B149</f>
        <v>0</v>
      </c>
      <c r="K150" s="8">
        <f>晴安!B149</f>
        <v>0</v>
      </c>
      <c r="L150" s="8">
        <f>聖母!B149</f>
        <v>0</v>
      </c>
      <c r="M150" s="8">
        <f>關慈!B149</f>
        <v>0</v>
      </c>
      <c r="N150" s="8">
        <f>蘭嶼!B149</f>
        <v>0</v>
      </c>
      <c r="O150" s="8">
        <f>靈糧堂!B149</f>
        <v>0</v>
      </c>
    </row>
    <row r="151" spans="1:15">
      <c r="A151" s="2" t="s">
        <v>164</v>
      </c>
      <c r="B151" s="10">
        <f t="shared" si="22"/>
        <v>13</v>
      </c>
      <c r="C151" s="11">
        <f t="shared" si="23"/>
        <v>1.2732615083251714E-2</v>
      </c>
      <c r="D151" s="8">
        <f>東美!B153</f>
        <v>0</v>
      </c>
      <c r="E151" s="8">
        <f>東基!B150</f>
        <v>0</v>
      </c>
      <c r="F151" s="8">
        <f>門諾!B150</f>
        <v>0</v>
      </c>
      <c r="G151" s="8">
        <f>紅會!B149</f>
        <v>0</v>
      </c>
      <c r="H151" s="8">
        <f>真善美!B150</f>
        <v>2</v>
      </c>
      <c r="I151" s="8">
        <f>馬偕!B150</f>
        <v>0</v>
      </c>
      <c r="J151" s="8">
        <f>麥子!B150</f>
        <v>2</v>
      </c>
      <c r="K151" s="8">
        <f>晴安!B150</f>
        <v>0</v>
      </c>
      <c r="L151" s="8">
        <f>聖母!B150</f>
        <v>0</v>
      </c>
      <c r="M151" s="8">
        <f>關慈!B150</f>
        <v>9</v>
      </c>
      <c r="N151" s="8">
        <f>蘭嶼!B150</f>
        <v>0</v>
      </c>
      <c r="O151" s="8">
        <f>靈糧堂!B150</f>
        <v>0</v>
      </c>
    </row>
    <row r="152" spans="1:15">
      <c r="A152" s="2" t="s">
        <v>165</v>
      </c>
      <c r="B152" s="10">
        <f t="shared" si="22"/>
        <v>6</v>
      </c>
      <c r="C152" s="11">
        <f t="shared" si="23"/>
        <v>5.8765915768854062E-3</v>
      </c>
      <c r="D152" s="8">
        <f>東美!B154</f>
        <v>0</v>
      </c>
      <c r="E152" s="8">
        <f>東基!B151</f>
        <v>0</v>
      </c>
      <c r="F152" s="8">
        <f>門諾!B151</f>
        <v>4</v>
      </c>
      <c r="G152" s="8">
        <f>紅會!B150</f>
        <v>0</v>
      </c>
      <c r="H152" s="8">
        <f>真善美!B151</f>
        <v>0</v>
      </c>
      <c r="I152" s="8">
        <f>馬偕!B151</f>
        <v>0</v>
      </c>
      <c r="J152" s="8">
        <f>麥子!B151</f>
        <v>0</v>
      </c>
      <c r="K152" s="8">
        <f>晴安!B151</f>
        <v>0</v>
      </c>
      <c r="L152" s="8">
        <f>聖母!B151</f>
        <v>0</v>
      </c>
      <c r="M152" s="8">
        <f>關慈!B151</f>
        <v>0</v>
      </c>
      <c r="N152" s="8">
        <f>蘭嶼!B151</f>
        <v>0</v>
      </c>
      <c r="O152" s="8">
        <f>靈糧堂!B151</f>
        <v>2</v>
      </c>
    </row>
    <row r="153" spans="1:15">
      <c r="A153" s="2" t="s">
        <v>166</v>
      </c>
      <c r="B153" s="10">
        <f t="shared" si="22"/>
        <v>22</v>
      </c>
      <c r="C153" s="11">
        <f t="shared" si="23"/>
        <v>2.1547502448579822E-2</v>
      </c>
      <c r="D153" s="8">
        <f>東美!B155</f>
        <v>0</v>
      </c>
      <c r="E153" s="8">
        <f>東基!B152</f>
        <v>14</v>
      </c>
      <c r="F153" s="8">
        <f>門諾!B152</f>
        <v>0</v>
      </c>
      <c r="G153" s="8">
        <f>紅會!B151</f>
        <v>0</v>
      </c>
      <c r="H153" s="8">
        <f>真善美!B152</f>
        <v>0</v>
      </c>
      <c r="I153" s="8">
        <f>馬偕!B152</f>
        <v>0</v>
      </c>
      <c r="J153" s="8">
        <f>麥子!B152</f>
        <v>1</v>
      </c>
      <c r="K153" s="8">
        <f>晴安!B152</f>
        <v>0</v>
      </c>
      <c r="L153" s="8">
        <f>聖母!B152</f>
        <v>0</v>
      </c>
      <c r="M153" s="8">
        <f>關慈!B152</f>
        <v>7</v>
      </c>
      <c r="N153" s="8">
        <f>蘭嶼!B152</f>
        <v>0</v>
      </c>
      <c r="O153" s="8">
        <f>靈糧堂!B152</f>
        <v>0</v>
      </c>
    </row>
    <row r="154" spans="1:15">
      <c r="A154" s="6" t="s">
        <v>169</v>
      </c>
      <c r="B154" s="10">
        <f t="shared" si="22"/>
        <v>16</v>
      </c>
      <c r="C154" s="11">
        <f t="shared" ref="C154" si="24">B154/$B$134</f>
        <v>1.5670910871694418E-2</v>
      </c>
      <c r="D154" s="8">
        <f>東美!B156</f>
        <v>11</v>
      </c>
      <c r="E154" s="8">
        <f>東基!B153</f>
        <v>1</v>
      </c>
      <c r="F154" s="8">
        <f>門諾!B153</f>
        <v>0</v>
      </c>
      <c r="G154" s="8">
        <f>紅會!B152</f>
        <v>0</v>
      </c>
      <c r="H154" s="8">
        <f>真善美!B153</f>
        <v>0</v>
      </c>
      <c r="I154" s="8">
        <f>馬偕!B153</f>
        <v>1</v>
      </c>
      <c r="J154" s="8">
        <f>麥子!B153</f>
        <v>0</v>
      </c>
      <c r="K154" s="8">
        <f>晴安!B153</f>
        <v>0</v>
      </c>
      <c r="L154" s="8">
        <f>聖母!B153</f>
        <v>3</v>
      </c>
      <c r="M154" s="8">
        <f>關慈!B153</f>
        <v>0</v>
      </c>
      <c r="N154" s="8">
        <f>蘭嶼!B153</f>
        <v>0</v>
      </c>
      <c r="O154" s="8">
        <f>靈糧堂!B153</f>
        <v>0</v>
      </c>
    </row>
    <row r="155" spans="1:15">
      <c r="A155" s="66" t="s">
        <v>242</v>
      </c>
      <c r="B155" s="10">
        <f t="shared" ref="B155:B156" si="25">SUM(D155:O155)</f>
        <v>0</v>
      </c>
      <c r="C155" s="11">
        <f t="shared" ref="C155:C156" si="26">B155/$B$134</f>
        <v>0</v>
      </c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</row>
    <row r="156" spans="1:15">
      <c r="A156" s="67" t="s">
        <v>249</v>
      </c>
      <c r="B156" s="10">
        <f t="shared" si="25"/>
        <v>0</v>
      </c>
      <c r="C156" s="11">
        <f t="shared" si="26"/>
        <v>0</v>
      </c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</row>
    <row r="157" spans="1:15">
      <c r="A157" s="2" t="s">
        <v>9</v>
      </c>
      <c r="B157" s="10">
        <f t="shared" si="22"/>
        <v>1</v>
      </c>
      <c r="C157" s="11">
        <f t="shared" si="23"/>
        <v>9.7943192948090111E-4</v>
      </c>
      <c r="D157" s="8">
        <f>東美!B159</f>
        <v>0</v>
      </c>
      <c r="E157" s="8">
        <f>東基!B154</f>
        <v>0</v>
      </c>
      <c r="F157" s="8">
        <f>門諾!B154</f>
        <v>0</v>
      </c>
      <c r="G157" s="8">
        <f>紅會!B153</f>
        <v>0</v>
      </c>
      <c r="H157" s="8">
        <f>真善美!B154</f>
        <v>0</v>
      </c>
      <c r="I157" s="8">
        <f>馬偕!B154</f>
        <v>0</v>
      </c>
      <c r="J157" s="8">
        <f>麥子!B154</f>
        <v>0</v>
      </c>
      <c r="K157" s="8">
        <f>晴安!B154</f>
        <v>0</v>
      </c>
      <c r="L157" s="8">
        <f>聖母!B155</f>
        <v>1</v>
      </c>
      <c r="M157" s="8">
        <f>關慈!B154</f>
        <v>0</v>
      </c>
      <c r="N157" s="8">
        <f>蘭嶼!B154</f>
        <v>0</v>
      </c>
      <c r="O157" s="8">
        <f>靈糧堂!B154</f>
        <v>0</v>
      </c>
    </row>
    <row r="158" spans="1:15">
      <c r="A158" s="2" t="s">
        <v>10</v>
      </c>
      <c r="B158" s="10">
        <f t="shared" si="22"/>
        <v>0</v>
      </c>
      <c r="C158" s="11">
        <f t="shared" si="23"/>
        <v>0</v>
      </c>
      <c r="D158" s="8">
        <f>東美!B160</f>
        <v>0</v>
      </c>
      <c r="E158" s="8">
        <f>東基!B155</f>
        <v>0</v>
      </c>
      <c r="F158" s="8">
        <f>門諾!B155</f>
        <v>0</v>
      </c>
      <c r="G158" s="8">
        <f>紅會!B154</f>
        <v>0</v>
      </c>
      <c r="H158" s="8">
        <f>真善美!B155</f>
        <v>0</v>
      </c>
      <c r="I158" s="8">
        <f>馬偕!B155</f>
        <v>0</v>
      </c>
      <c r="J158" s="8">
        <f>麥子!B155</f>
        <v>0</v>
      </c>
      <c r="K158" s="8">
        <f>晴安!B155</f>
        <v>0</v>
      </c>
      <c r="L158" s="8">
        <f>聖母!B156</f>
        <v>0</v>
      </c>
      <c r="M158" s="8">
        <f>關慈!B155</f>
        <v>0</v>
      </c>
      <c r="N158" s="8">
        <f>蘭嶼!B155</f>
        <v>0</v>
      </c>
      <c r="O158" s="8">
        <f>靈糧堂!B155</f>
        <v>0</v>
      </c>
    </row>
    <row r="159" spans="1:15">
      <c r="A159" s="2" t="s">
        <v>11</v>
      </c>
      <c r="B159" s="10">
        <f t="shared" si="22"/>
        <v>6</v>
      </c>
      <c r="C159" s="11">
        <f t="shared" si="23"/>
        <v>5.8765915768854062E-3</v>
      </c>
      <c r="D159" s="8">
        <f>東美!B161</f>
        <v>0</v>
      </c>
      <c r="E159" s="8">
        <f>東基!B156</f>
        <v>2</v>
      </c>
      <c r="F159" s="8">
        <f>門諾!B156</f>
        <v>0</v>
      </c>
      <c r="G159" s="8">
        <f>紅會!B155</f>
        <v>0</v>
      </c>
      <c r="H159" s="8">
        <f>真善美!B156</f>
        <v>0</v>
      </c>
      <c r="I159" s="8">
        <f>馬偕!B156</f>
        <v>1</v>
      </c>
      <c r="J159" s="8">
        <f>麥子!B156</f>
        <v>2</v>
      </c>
      <c r="K159" s="8">
        <f>晴安!B156</f>
        <v>1</v>
      </c>
      <c r="L159" s="8">
        <f>聖母!B157</f>
        <v>0</v>
      </c>
      <c r="M159" s="8">
        <f>關慈!B156</f>
        <v>0</v>
      </c>
      <c r="N159" s="8">
        <f>蘭嶼!B156</f>
        <v>0</v>
      </c>
      <c r="O159" s="8">
        <f>靈糧堂!B156</f>
        <v>0</v>
      </c>
    </row>
    <row r="160" spans="1:15">
      <c r="A160" s="2" t="s">
        <v>12</v>
      </c>
      <c r="B160" s="10">
        <f t="shared" si="22"/>
        <v>7</v>
      </c>
      <c r="C160" s="11">
        <f t="shared" si="23"/>
        <v>6.8560235063663075E-3</v>
      </c>
      <c r="D160" s="8">
        <f>東美!B162</f>
        <v>2</v>
      </c>
      <c r="E160" s="8">
        <f>東基!B157</f>
        <v>0</v>
      </c>
      <c r="F160" s="8">
        <f>門諾!B157</f>
        <v>0</v>
      </c>
      <c r="G160" s="8">
        <f>紅會!B156</f>
        <v>0</v>
      </c>
      <c r="H160" s="8">
        <f>真善美!B157</f>
        <v>0</v>
      </c>
      <c r="I160" s="8">
        <f>馬偕!B157</f>
        <v>1</v>
      </c>
      <c r="J160" s="8">
        <f>麥子!B157</f>
        <v>3</v>
      </c>
      <c r="K160" s="8">
        <f>晴安!B157</f>
        <v>1</v>
      </c>
      <c r="L160" s="8">
        <f>聖母!B158</f>
        <v>0</v>
      </c>
      <c r="M160" s="8">
        <f>關慈!B157</f>
        <v>0</v>
      </c>
      <c r="N160" s="8">
        <f>蘭嶼!B157</f>
        <v>0</v>
      </c>
      <c r="O160" s="8">
        <f>靈糧堂!B157</f>
        <v>0</v>
      </c>
    </row>
    <row r="161" spans="1:15">
      <c r="A161" s="2" t="s">
        <v>13</v>
      </c>
      <c r="B161" s="10">
        <f t="shared" si="22"/>
        <v>16</v>
      </c>
      <c r="C161" s="11">
        <f t="shared" si="23"/>
        <v>1.5670910871694418E-2</v>
      </c>
      <c r="D161" s="8">
        <f>東美!B163</f>
        <v>3</v>
      </c>
      <c r="E161" s="8">
        <f>東基!B158</f>
        <v>5</v>
      </c>
      <c r="F161" s="8">
        <f>門諾!B158</f>
        <v>0</v>
      </c>
      <c r="G161" s="8">
        <f>紅會!B157</f>
        <v>3</v>
      </c>
      <c r="H161" s="8">
        <f>真善美!B158</f>
        <v>1</v>
      </c>
      <c r="I161" s="8">
        <f>馬偕!B158</f>
        <v>2</v>
      </c>
      <c r="J161" s="8">
        <f>麥子!B158</f>
        <v>1</v>
      </c>
      <c r="K161" s="8">
        <f>晴安!B158</f>
        <v>1</v>
      </c>
      <c r="L161" s="8">
        <f>聖母!B159</f>
        <v>0</v>
      </c>
      <c r="M161" s="8">
        <f>關慈!B158</f>
        <v>0</v>
      </c>
      <c r="N161" s="8">
        <f>蘭嶼!B158</f>
        <v>0</v>
      </c>
      <c r="O161" s="8">
        <f>靈糧堂!B158</f>
        <v>0</v>
      </c>
    </row>
    <row r="162" spans="1:15">
      <c r="A162" s="2" t="s">
        <v>14</v>
      </c>
      <c r="B162" s="10">
        <f t="shared" si="22"/>
        <v>8</v>
      </c>
      <c r="C162" s="11">
        <f t="shared" si="23"/>
        <v>7.8354554358472089E-3</v>
      </c>
      <c r="D162" s="8">
        <f>東美!B164</f>
        <v>0</v>
      </c>
      <c r="E162" s="8">
        <f>東基!B159</f>
        <v>0</v>
      </c>
      <c r="F162" s="8">
        <f>門諾!B159</f>
        <v>0</v>
      </c>
      <c r="G162" s="8">
        <f>紅會!B158</f>
        <v>4</v>
      </c>
      <c r="H162" s="8">
        <f>真善美!B159</f>
        <v>0</v>
      </c>
      <c r="I162" s="8">
        <f>馬偕!B159</f>
        <v>0</v>
      </c>
      <c r="J162" s="8">
        <f>麥子!B159</f>
        <v>0</v>
      </c>
      <c r="K162" s="8">
        <f>晴安!B159</f>
        <v>0</v>
      </c>
      <c r="L162" s="8">
        <f>聖母!B160</f>
        <v>0</v>
      </c>
      <c r="M162" s="8">
        <f>關慈!B159</f>
        <v>4</v>
      </c>
      <c r="N162" s="8">
        <f>蘭嶼!B159</f>
        <v>0</v>
      </c>
      <c r="O162" s="8">
        <f>靈糧堂!B159</f>
        <v>0</v>
      </c>
    </row>
    <row r="163" spans="1:15">
      <c r="A163" s="2" t="s">
        <v>15</v>
      </c>
      <c r="B163" s="10">
        <f t="shared" si="22"/>
        <v>12</v>
      </c>
      <c r="C163" s="11">
        <f t="shared" si="23"/>
        <v>1.1753183153770812E-2</v>
      </c>
      <c r="D163" s="8">
        <f>東美!B165</f>
        <v>0</v>
      </c>
      <c r="E163" s="8">
        <f>東基!B160</f>
        <v>2</v>
      </c>
      <c r="F163" s="8">
        <f>門諾!B160</f>
        <v>0</v>
      </c>
      <c r="G163" s="8">
        <f>紅會!B159</f>
        <v>0</v>
      </c>
      <c r="H163" s="8">
        <f>真善美!B160</f>
        <v>0</v>
      </c>
      <c r="I163" s="8">
        <f>馬偕!B160</f>
        <v>0</v>
      </c>
      <c r="J163" s="8">
        <f>麥子!B160</f>
        <v>10</v>
      </c>
      <c r="K163" s="8">
        <f>晴安!B160</f>
        <v>0</v>
      </c>
      <c r="L163" s="8">
        <f>聖母!B161</f>
        <v>0</v>
      </c>
      <c r="M163" s="8">
        <f>關慈!B160</f>
        <v>0</v>
      </c>
      <c r="N163" s="8">
        <f>蘭嶼!B160</f>
        <v>0</v>
      </c>
      <c r="O163" s="8">
        <f>靈糧堂!B160</f>
        <v>0</v>
      </c>
    </row>
    <row r="164" spans="1:15">
      <c r="A164" s="2" t="s">
        <v>16</v>
      </c>
      <c r="B164" s="10">
        <f t="shared" si="22"/>
        <v>9</v>
      </c>
      <c r="C164" s="11">
        <f t="shared" si="23"/>
        <v>8.8148873653281102E-3</v>
      </c>
      <c r="D164" s="8">
        <f>東美!B166</f>
        <v>0</v>
      </c>
      <c r="E164" s="8">
        <f>東基!B161</f>
        <v>0</v>
      </c>
      <c r="F164" s="8">
        <f>門諾!B161</f>
        <v>0</v>
      </c>
      <c r="G164" s="8">
        <f>紅會!B160</f>
        <v>0</v>
      </c>
      <c r="H164" s="8">
        <f>真善美!B161</f>
        <v>0</v>
      </c>
      <c r="I164" s="8">
        <f>馬偕!B161</f>
        <v>0</v>
      </c>
      <c r="J164" s="8">
        <f>麥子!B161</f>
        <v>0</v>
      </c>
      <c r="K164" s="8">
        <f>晴安!B161</f>
        <v>0</v>
      </c>
      <c r="L164" s="8">
        <f>聖母!B162</f>
        <v>0</v>
      </c>
      <c r="M164" s="8">
        <f>關慈!B161</f>
        <v>9</v>
      </c>
      <c r="N164" s="8">
        <f>蘭嶼!B161</f>
        <v>0</v>
      </c>
      <c r="O164" s="8">
        <f>靈糧堂!B161</f>
        <v>0</v>
      </c>
    </row>
    <row r="165" spans="1:15">
      <c r="A165" s="2" t="s">
        <v>18</v>
      </c>
      <c r="B165" s="10">
        <f t="shared" si="22"/>
        <v>11</v>
      </c>
      <c r="C165" s="11">
        <f t="shared" si="23"/>
        <v>1.0773751224289911E-2</v>
      </c>
      <c r="D165" s="8">
        <f>東美!B167</f>
        <v>0</v>
      </c>
      <c r="E165" s="8">
        <f>東基!B162</f>
        <v>0</v>
      </c>
      <c r="F165" s="8">
        <f>門諾!B162</f>
        <v>0</v>
      </c>
      <c r="G165" s="8">
        <f>紅會!B161</f>
        <v>0</v>
      </c>
      <c r="H165" s="8">
        <f>真善美!B162</f>
        <v>0</v>
      </c>
      <c r="I165" s="8">
        <f>馬偕!B162</f>
        <v>0</v>
      </c>
      <c r="J165" s="8">
        <f>麥子!B162</f>
        <v>0</v>
      </c>
      <c r="K165" s="8">
        <f>晴安!B162</f>
        <v>0</v>
      </c>
      <c r="L165" s="8">
        <f>聖母!B163</f>
        <v>11</v>
      </c>
      <c r="M165" s="8">
        <f>關慈!B162</f>
        <v>0</v>
      </c>
      <c r="N165" s="8">
        <f>蘭嶼!B162</f>
        <v>0</v>
      </c>
      <c r="O165" s="8">
        <f>靈糧堂!B162</f>
        <v>0</v>
      </c>
    </row>
    <row r="166" spans="1:15">
      <c r="A166" s="2" t="s">
        <v>131</v>
      </c>
      <c r="B166" s="10">
        <f t="shared" si="22"/>
        <v>0</v>
      </c>
      <c r="C166" s="11">
        <f t="shared" si="23"/>
        <v>0</v>
      </c>
      <c r="D166" s="8">
        <f>東美!B168</f>
        <v>0</v>
      </c>
      <c r="E166" s="8">
        <f>東基!B163</f>
        <v>0</v>
      </c>
      <c r="F166" s="8">
        <f>門諾!B163</f>
        <v>0</v>
      </c>
      <c r="G166" s="8">
        <f>紅會!B162</f>
        <v>0</v>
      </c>
      <c r="H166" s="8">
        <f>真善美!B163</f>
        <v>0</v>
      </c>
      <c r="I166" s="8">
        <f>馬偕!B163</f>
        <v>0</v>
      </c>
      <c r="J166" s="8">
        <f>麥子!B163</f>
        <v>0</v>
      </c>
      <c r="K166" s="8">
        <f>晴安!B163</f>
        <v>0</v>
      </c>
      <c r="L166" s="8">
        <f>聖母!B164</f>
        <v>0</v>
      </c>
      <c r="M166" s="8">
        <f>關慈!B163</f>
        <v>0</v>
      </c>
      <c r="N166" s="8">
        <f>蘭嶼!B163</f>
        <v>0</v>
      </c>
      <c r="O166" s="8">
        <f>靈糧堂!B163</f>
        <v>0</v>
      </c>
    </row>
    <row r="167" spans="1:15">
      <c r="A167" s="2" t="s">
        <v>74</v>
      </c>
      <c r="B167" s="10">
        <f t="shared" si="22"/>
        <v>1</v>
      </c>
      <c r="C167" s="11">
        <f t="shared" si="23"/>
        <v>9.7943192948090111E-4</v>
      </c>
      <c r="D167" s="8">
        <f>東美!B169</f>
        <v>0</v>
      </c>
      <c r="E167" s="8">
        <f>東基!B164</f>
        <v>0</v>
      </c>
      <c r="F167" s="8">
        <f>門諾!B164</f>
        <v>0</v>
      </c>
      <c r="G167" s="8">
        <f>紅會!B163</f>
        <v>0</v>
      </c>
      <c r="H167" s="8">
        <f>真善美!B164</f>
        <v>0</v>
      </c>
      <c r="I167" s="8">
        <f>馬偕!B164</f>
        <v>0</v>
      </c>
      <c r="J167" s="8">
        <f>麥子!B164</f>
        <v>0</v>
      </c>
      <c r="K167" s="8">
        <f>晴安!B164</f>
        <v>0</v>
      </c>
      <c r="L167" s="8">
        <f>聖母!B165</f>
        <v>0</v>
      </c>
      <c r="M167" s="8">
        <f>關慈!B164</f>
        <v>1</v>
      </c>
      <c r="N167" s="8">
        <f>蘭嶼!B164</f>
        <v>0</v>
      </c>
      <c r="O167" s="8">
        <f>靈糧堂!B164</f>
        <v>0</v>
      </c>
    </row>
    <row r="168" spans="1:15">
      <c r="A168" s="2" t="s">
        <v>75</v>
      </c>
      <c r="B168" s="10">
        <f t="shared" si="22"/>
        <v>6</v>
      </c>
      <c r="C168" s="11">
        <f t="shared" si="23"/>
        <v>5.8765915768854062E-3</v>
      </c>
      <c r="D168" s="8">
        <f>東美!B170</f>
        <v>1</v>
      </c>
      <c r="E168" s="8">
        <f>東基!B165</f>
        <v>0</v>
      </c>
      <c r="F168" s="8">
        <f>門諾!B165</f>
        <v>0</v>
      </c>
      <c r="G168" s="8">
        <f>紅會!B164</f>
        <v>0</v>
      </c>
      <c r="H168" s="8">
        <f>真善美!B165</f>
        <v>0</v>
      </c>
      <c r="I168" s="8">
        <f>馬偕!B165</f>
        <v>3</v>
      </c>
      <c r="J168" s="8">
        <f>麥子!B165</f>
        <v>0</v>
      </c>
      <c r="K168" s="8">
        <f>晴安!B165</f>
        <v>2</v>
      </c>
      <c r="L168" s="8">
        <f>聖母!B166</f>
        <v>0</v>
      </c>
      <c r="M168" s="8">
        <f>關慈!B165</f>
        <v>0</v>
      </c>
      <c r="N168" s="8">
        <f>蘭嶼!B165</f>
        <v>0</v>
      </c>
      <c r="O168" s="8">
        <f>靈糧堂!B165</f>
        <v>0</v>
      </c>
    </row>
    <row r="169" spans="1:15">
      <c r="A169" s="2" t="s">
        <v>76</v>
      </c>
      <c r="B169" s="10">
        <f t="shared" si="22"/>
        <v>2</v>
      </c>
      <c r="C169" s="11">
        <f t="shared" si="23"/>
        <v>1.9588638589618022E-3</v>
      </c>
      <c r="D169" s="8">
        <f>東美!B171</f>
        <v>0</v>
      </c>
      <c r="E169" s="8">
        <f>東基!B166</f>
        <v>0</v>
      </c>
      <c r="F169" s="8">
        <f>門諾!B166</f>
        <v>0</v>
      </c>
      <c r="G169" s="8">
        <f>紅會!B165</f>
        <v>0</v>
      </c>
      <c r="H169" s="8">
        <f>真善美!B166</f>
        <v>0</v>
      </c>
      <c r="I169" s="8">
        <f>馬偕!B166</f>
        <v>1</v>
      </c>
      <c r="J169" s="8">
        <f>麥子!B166</f>
        <v>0</v>
      </c>
      <c r="K169" s="8">
        <f>晴安!B166</f>
        <v>0</v>
      </c>
      <c r="L169" s="8">
        <f>聖母!B167</f>
        <v>1</v>
      </c>
      <c r="M169" s="8">
        <f>關慈!B166</f>
        <v>0</v>
      </c>
      <c r="N169" s="8">
        <f>蘭嶼!B166</f>
        <v>0</v>
      </c>
      <c r="O169" s="8">
        <f>靈糧堂!B166</f>
        <v>0</v>
      </c>
    </row>
    <row r="170" spans="1:15">
      <c r="A170" s="2" t="s">
        <v>77</v>
      </c>
      <c r="B170" s="10">
        <f t="shared" si="22"/>
        <v>6</v>
      </c>
      <c r="C170" s="11">
        <f t="shared" si="23"/>
        <v>5.8765915768854062E-3</v>
      </c>
      <c r="D170" s="8">
        <f>東美!B172</f>
        <v>0</v>
      </c>
      <c r="E170" s="8">
        <f>東基!B167</f>
        <v>1</v>
      </c>
      <c r="F170" s="8">
        <f>門諾!B167</f>
        <v>0</v>
      </c>
      <c r="G170" s="8">
        <f>紅會!B166</f>
        <v>0</v>
      </c>
      <c r="H170" s="8">
        <f>真善美!B167</f>
        <v>0</v>
      </c>
      <c r="I170" s="8">
        <f>馬偕!B167</f>
        <v>0</v>
      </c>
      <c r="J170" s="8">
        <f>麥子!B167</f>
        <v>2</v>
      </c>
      <c r="K170" s="8">
        <f>晴安!B167</f>
        <v>1</v>
      </c>
      <c r="L170" s="8">
        <f>聖母!B168</f>
        <v>2</v>
      </c>
      <c r="M170" s="8">
        <f>關慈!B167</f>
        <v>0</v>
      </c>
      <c r="N170" s="8">
        <f>蘭嶼!B167</f>
        <v>0</v>
      </c>
      <c r="O170" s="8">
        <f>靈糧堂!B167</f>
        <v>0</v>
      </c>
    </row>
    <row r="171" spans="1:15">
      <c r="A171" s="2" t="s">
        <v>78</v>
      </c>
      <c r="B171" s="10">
        <f t="shared" si="22"/>
        <v>4</v>
      </c>
      <c r="C171" s="11">
        <f t="shared" si="23"/>
        <v>3.9177277179236044E-3</v>
      </c>
      <c r="D171" s="8">
        <f>東美!B173</f>
        <v>2</v>
      </c>
      <c r="E171" s="8">
        <f>東基!B168</f>
        <v>2</v>
      </c>
      <c r="F171" s="8">
        <f>門諾!B168</f>
        <v>0</v>
      </c>
      <c r="G171" s="8">
        <f>紅會!B167</f>
        <v>0</v>
      </c>
      <c r="H171" s="8">
        <f>真善美!B168</f>
        <v>0</v>
      </c>
      <c r="I171" s="8">
        <f>馬偕!B168</f>
        <v>0</v>
      </c>
      <c r="J171" s="8">
        <f>麥子!B168</f>
        <v>0</v>
      </c>
      <c r="K171" s="8">
        <f>晴安!B168</f>
        <v>0</v>
      </c>
      <c r="L171" s="8">
        <f>聖母!B169</f>
        <v>0</v>
      </c>
      <c r="M171" s="8">
        <f>關慈!B168</f>
        <v>0</v>
      </c>
      <c r="N171" s="8">
        <f>蘭嶼!B168</f>
        <v>0</v>
      </c>
      <c r="O171" s="8">
        <f>靈糧堂!B168</f>
        <v>0</v>
      </c>
    </row>
    <row r="172" spans="1:15">
      <c r="A172" s="2" t="s">
        <v>79</v>
      </c>
      <c r="B172" s="10">
        <f t="shared" si="22"/>
        <v>0</v>
      </c>
      <c r="C172" s="11">
        <f t="shared" si="23"/>
        <v>0</v>
      </c>
      <c r="D172" s="8">
        <f>東美!B174</f>
        <v>0</v>
      </c>
      <c r="E172" s="8">
        <f>東基!B169</f>
        <v>0</v>
      </c>
      <c r="F172" s="8">
        <f>門諾!B169</f>
        <v>0</v>
      </c>
      <c r="G172" s="8">
        <f>紅會!B168</f>
        <v>0</v>
      </c>
      <c r="H172" s="8">
        <f>真善美!B169</f>
        <v>0</v>
      </c>
      <c r="I172" s="8">
        <f>馬偕!B169</f>
        <v>0</v>
      </c>
      <c r="J172" s="8">
        <f>麥子!B169</f>
        <v>0</v>
      </c>
      <c r="K172" s="8">
        <f>晴安!B169</f>
        <v>0</v>
      </c>
      <c r="L172" s="8">
        <f>聖母!B170</f>
        <v>0</v>
      </c>
      <c r="M172" s="8">
        <f>關慈!B169</f>
        <v>0</v>
      </c>
      <c r="N172" s="8">
        <f>蘭嶼!B169</f>
        <v>0</v>
      </c>
      <c r="O172" s="8">
        <f>靈糧堂!B169</f>
        <v>0</v>
      </c>
    </row>
    <row r="173" spans="1:15">
      <c r="A173" s="2" t="s">
        <v>80</v>
      </c>
      <c r="B173" s="10">
        <f t="shared" si="22"/>
        <v>2</v>
      </c>
      <c r="C173" s="11">
        <f t="shared" si="23"/>
        <v>1.9588638589618022E-3</v>
      </c>
      <c r="D173" s="8">
        <f>東美!B175</f>
        <v>0</v>
      </c>
      <c r="E173" s="8">
        <f>東基!B170</f>
        <v>1</v>
      </c>
      <c r="F173" s="8">
        <f>門諾!B170</f>
        <v>0</v>
      </c>
      <c r="G173" s="8">
        <f>紅會!B169</f>
        <v>1</v>
      </c>
      <c r="H173" s="8">
        <f>真善美!B170</f>
        <v>0</v>
      </c>
      <c r="I173" s="8">
        <f>馬偕!B170</f>
        <v>0</v>
      </c>
      <c r="J173" s="8">
        <f>麥子!B170</f>
        <v>0</v>
      </c>
      <c r="K173" s="8">
        <f>晴安!B170</f>
        <v>0</v>
      </c>
      <c r="L173" s="8">
        <f>聖母!B171</f>
        <v>0</v>
      </c>
      <c r="M173" s="8">
        <f>關慈!B170</f>
        <v>0</v>
      </c>
      <c r="N173" s="8">
        <f>蘭嶼!B170</f>
        <v>0</v>
      </c>
      <c r="O173" s="8">
        <f>靈糧堂!B170</f>
        <v>0</v>
      </c>
    </row>
    <row r="174" spans="1:15">
      <c r="A174" s="2" t="s">
        <v>81</v>
      </c>
      <c r="B174" s="10">
        <f t="shared" si="22"/>
        <v>7</v>
      </c>
      <c r="C174" s="11">
        <f t="shared" si="23"/>
        <v>6.8560235063663075E-3</v>
      </c>
      <c r="D174" s="8">
        <f>東美!B176</f>
        <v>1</v>
      </c>
      <c r="E174" s="8">
        <f>東基!B171</f>
        <v>1</v>
      </c>
      <c r="F174" s="8">
        <f>門諾!B171</f>
        <v>0</v>
      </c>
      <c r="G174" s="8">
        <f>紅會!B170</f>
        <v>1</v>
      </c>
      <c r="H174" s="8">
        <f>真善美!B171</f>
        <v>0</v>
      </c>
      <c r="I174" s="8">
        <f>馬偕!B171</f>
        <v>0</v>
      </c>
      <c r="J174" s="8">
        <f>麥子!B171</f>
        <v>1</v>
      </c>
      <c r="K174" s="8">
        <f>晴安!B171</f>
        <v>0</v>
      </c>
      <c r="L174" s="8">
        <f>聖母!B172</f>
        <v>2</v>
      </c>
      <c r="M174" s="8">
        <f>關慈!B171</f>
        <v>1</v>
      </c>
      <c r="N174" s="8">
        <f>蘭嶼!B171</f>
        <v>0</v>
      </c>
      <c r="O174" s="8">
        <f>靈糧堂!B171</f>
        <v>0</v>
      </c>
    </row>
    <row r="175" spans="1:15">
      <c r="A175" s="2" t="s">
        <v>82</v>
      </c>
      <c r="B175" s="10">
        <f t="shared" si="22"/>
        <v>8</v>
      </c>
      <c r="C175" s="11">
        <f t="shared" si="23"/>
        <v>7.8354554358472089E-3</v>
      </c>
      <c r="D175" s="8">
        <f>東美!B177</f>
        <v>0</v>
      </c>
      <c r="E175" s="8">
        <f>東基!B172</f>
        <v>5</v>
      </c>
      <c r="F175" s="8">
        <f>門諾!B172</f>
        <v>0</v>
      </c>
      <c r="G175" s="8">
        <f>紅會!B171</f>
        <v>0</v>
      </c>
      <c r="H175" s="8">
        <f>真善美!B172</f>
        <v>0</v>
      </c>
      <c r="I175" s="8">
        <f>馬偕!B172</f>
        <v>0</v>
      </c>
      <c r="J175" s="8">
        <f>麥子!B172</f>
        <v>1</v>
      </c>
      <c r="K175" s="8">
        <f>晴安!B172</f>
        <v>1</v>
      </c>
      <c r="L175" s="8">
        <f>聖母!B173</f>
        <v>0</v>
      </c>
      <c r="M175" s="8">
        <f>關慈!B172</f>
        <v>1</v>
      </c>
      <c r="N175" s="8">
        <f>蘭嶼!B172</f>
        <v>0</v>
      </c>
      <c r="O175" s="8">
        <f>靈糧堂!B172</f>
        <v>0</v>
      </c>
    </row>
    <row r="176" spans="1:15">
      <c r="A176" s="2" t="s">
        <v>83</v>
      </c>
      <c r="B176" s="10">
        <f t="shared" si="22"/>
        <v>5</v>
      </c>
      <c r="C176" s="11">
        <f t="shared" si="23"/>
        <v>4.8971596474045058E-3</v>
      </c>
      <c r="D176" s="8">
        <f>東美!B178</f>
        <v>0</v>
      </c>
      <c r="E176" s="8">
        <f>東基!B173</f>
        <v>1</v>
      </c>
      <c r="F176" s="8">
        <f>門諾!B173</f>
        <v>0</v>
      </c>
      <c r="G176" s="8">
        <f>紅會!B172</f>
        <v>0</v>
      </c>
      <c r="H176" s="8">
        <f>真善美!B173</f>
        <v>1</v>
      </c>
      <c r="I176" s="8">
        <f>馬偕!B173</f>
        <v>1</v>
      </c>
      <c r="J176" s="8">
        <f>麥子!B173</f>
        <v>1</v>
      </c>
      <c r="K176" s="8">
        <f>晴安!B173</f>
        <v>1</v>
      </c>
      <c r="L176" s="8">
        <f>聖母!B174</f>
        <v>0</v>
      </c>
      <c r="M176" s="8">
        <f>關慈!B173</f>
        <v>0</v>
      </c>
      <c r="N176" s="8">
        <f>蘭嶼!B173</f>
        <v>0</v>
      </c>
      <c r="O176" s="8">
        <f>靈糧堂!B173</f>
        <v>0</v>
      </c>
    </row>
    <row r="177" spans="1:15">
      <c r="A177" s="2" t="s">
        <v>250</v>
      </c>
      <c r="B177" s="10">
        <f t="shared" ref="B177" si="27">SUM(D177:O177)</f>
        <v>0</v>
      </c>
      <c r="C177" s="11">
        <f t="shared" ref="C177" si="28">B177/$B$134</f>
        <v>0</v>
      </c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</row>
    <row r="178" spans="1:15">
      <c r="A178" s="2" t="s">
        <v>84</v>
      </c>
      <c r="B178" s="10">
        <f t="shared" si="22"/>
        <v>0</v>
      </c>
      <c r="C178" s="11">
        <f t="shared" si="23"/>
        <v>0</v>
      </c>
      <c r="D178" s="8">
        <f>東美!B180</f>
        <v>0</v>
      </c>
      <c r="E178" s="8">
        <f>東基!B174</f>
        <v>0</v>
      </c>
      <c r="F178" s="8">
        <f>門諾!B174</f>
        <v>0</v>
      </c>
      <c r="G178" s="8">
        <f>紅會!B173</f>
        <v>0</v>
      </c>
      <c r="H178" s="8">
        <f>真善美!B174</f>
        <v>0</v>
      </c>
      <c r="I178" s="8">
        <f>馬偕!B174</f>
        <v>0</v>
      </c>
      <c r="J178" s="8">
        <f>麥子!B174</f>
        <v>0</v>
      </c>
      <c r="K178" s="8">
        <f>晴安!B174</f>
        <v>0</v>
      </c>
      <c r="L178" s="8">
        <f>聖母!B175</f>
        <v>0</v>
      </c>
      <c r="M178" s="8">
        <f>關慈!B174</f>
        <v>0</v>
      </c>
      <c r="N178" s="8">
        <f>蘭嶼!B174</f>
        <v>0</v>
      </c>
      <c r="O178" s="8">
        <f>靈糧堂!B174</f>
        <v>0</v>
      </c>
    </row>
    <row r="179" spans="1:15">
      <c r="A179" s="2" t="s">
        <v>85</v>
      </c>
      <c r="B179" s="10">
        <f t="shared" si="22"/>
        <v>5</v>
      </c>
      <c r="C179" s="11">
        <f t="shared" si="23"/>
        <v>4.8971596474045058E-3</v>
      </c>
      <c r="D179" s="8">
        <f>東美!B181</f>
        <v>2</v>
      </c>
      <c r="E179" s="8">
        <f>東基!B175</f>
        <v>0</v>
      </c>
      <c r="F179" s="8">
        <f>門諾!B175</f>
        <v>0</v>
      </c>
      <c r="G179" s="8">
        <f>紅會!B174</f>
        <v>0</v>
      </c>
      <c r="H179" s="8">
        <f>真善美!B175</f>
        <v>0</v>
      </c>
      <c r="I179" s="8">
        <f>馬偕!B175</f>
        <v>2</v>
      </c>
      <c r="J179" s="8">
        <f>麥子!B175</f>
        <v>0</v>
      </c>
      <c r="K179" s="8">
        <f>晴安!B175</f>
        <v>1</v>
      </c>
      <c r="L179" s="8">
        <f>聖母!B176</f>
        <v>0</v>
      </c>
      <c r="M179" s="8">
        <f>關慈!B175</f>
        <v>0</v>
      </c>
      <c r="N179" s="8">
        <f>蘭嶼!B175</f>
        <v>0</v>
      </c>
      <c r="O179" s="8">
        <f>靈糧堂!B175</f>
        <v>0</v>
      </c>
    </row>
    <row r="180" spans="1:15">
      <c r="A180" s="2" t="s">
        <v>86</v>
      </c>
      <c r="B180" s="10">
        <f t="shared" si="22"/>
        <v>3</v>
      </c>
      <c r="C180" s="11">
        <f t="shared" si="23"/>
        <v>2.9382957884427031E-3</v>
      </c>
      <c r="D180" s="8">
        <f>東美!B182</f>
        <v>0</v>
      </c>
      <c r="E180" s="8">
        <f>東基!B176</f>
        <v>0</v>
      </c>
      <c r="F180" s="8">
        <f>門諾!B176</f>
        <v>0</v>
      </c>
      <c r="G180" s="8">
        <f>紅會!B175</f>
        <v>0</v>
      </c>
      <c r="H180" s="8">
        <f>真善美!B176</f>
        <v>0</v>
      </c>
      <c r="I180" s="8">
        <f>馬偕!B176</f>
        <v>0</v>
      </c>
      <c r="J180" s="8">
        <f>麥子!B176</f>
        <v>0</v>
      </c>
      <c r="K180" s="8">
        <f>晴安!B176</f>
        <v>0</v>
      </c>
      <c r="L180" s="8">
        <f>聖母!B177</f>
        <v>3</v>
      </c>
      <c r="M180" s="8">
        <f>關慈!B176</f>
        <v>0</v>
      </c>
      <c r="N180" s="8">
        <f>蘭嶼!B176</f>
        <v>0</v>
      </c>
      <c r="O180" s="8">
        <f>靈糧堂!B176</f>
        <v>0</v>
      </c>
    </row>
    <row r="181" spans="1:15">
      <c r="A181" s="2" t="s">
        <v>87</v>
      </c>
      <c r="B181" s="10">
        <f t="shared" si="22"/>
        <v>0</v>
      </c>
      <c r="C181" s="11">
        <f t="shared" si="23"/>
        <v>0</v>
      </c>
      <c r="D181" s="8">
        <f>東美!B183</f>
        <v>0</v>
      </c>
      <c r="E181" s="8">
        <f>東基!B177</f>
        <v>0</v>
      </c>
      <c r="F181" s="8">
        <f>門諾!B177</f>
        <v>0</v>
      </c>
      <c r="G181" s="8">
        <f>紅會!B176</f>
        <v>0</v>
      </c>
      <c r="H181" s="8">
        <f>真善美!B177</f>
        <v>0</v>
      </c>
      <c r="I181" s="8">
        <f>馬偕!B177</f>
        <v>0</v>
      </c>
      <c r="J181" s="8">
        <f>麥子!B177</f>
        <v>0</v>
      </c>
      <c r="K181" s="8">
        <f>晴安!B177</f>
        <v>0</v>
      </c>
      <c r="L181" s="8">
        <f>聖母!B178</f>
        <v>0</v>
      </c>
      <c r="M181" s="8">
        <f>關慈!B177</f>
        <v>0</v>
      </c>
      <c r="N181" s="8">
        <f>蘭嶼!B177</f>
        <v>0</v>
      </c>
      <c r="O181" s="8">
        <f>靈糧堂!B177</f>
        <v>0</v>
      </c>
    </row>
    <row r="182" spans="1:15">
      <c r="A182" s="2" t="s">
        <v>88</v>
      </c>
      <c r="B182" s="10">
        <f t="shared" si="22"/>
        <v>0</v>
      </c>
      <c r="C182" s="11">
        <f t="shared" si="23"/>
        <v>0</v>
      </c>
      <c r="D182" s="8">
        <f>東美!B184</f>
        <v>0</v>
      </c>
      <c r="E182" s="8">
        <f>東基!B178</f>
        <v>0</v>
      </c>
      <c r="F182" s="8">
        <f>門諾!B178</f>
        <v>0</v>
      </c>
      <c r="G182" s="8">
        <f>紅會!B177</f>
        <v>0</v>
      </c>
      <c r="H182" s="8">
        <f>真善美!B178</f>
        <v>0</v>
      </c>
      <c r="I182" s="8">
        <f>馬偕!B178</f>
        <v>0</v>
      </c>
      <c r="J182" s="8">
        <f>麥子!B178</f>
        <v>0</v>
      </c>
      <c r="K182" s="8">
        <f>晴安!B178</f>
        <v>0</v>
      </c>
      <c r="L182" s="8">
        <f>聖母!B179</f>
        <v>0</v>
      </c>
      <c r="M182" s="8">
        <f>關慈!B178</f>
        <v>0</v>
      </c>
      <c r="N182" s="8">
        <f>蘭嶼!B178</f>
        <v>0</v>
      </c>
      <c r="O182" s="8">
        <f>靈糧堂!B178</f>
        <v>0</v>
      </c>
    </row>
    <row r="183" spans="1:15">
      <c r="A183" s="2" t="s">
        <v>89</v>
      </c>
      <c r="B183" s="10">
        <f t="shared" si="22"/>
        <v>3</v>
      </c>
      <c r="C183" s="11">
        <f t="shared" si="23"/>
        <v>2.9382957884427031E-3</v>
      </c>
      <c r="D183" s="8">
        <f>東美!B185</f>
        <v>0</v>
      </c>
      <c r="E183" s="8">
        <f>東基!B179</f>
        <v>3</v>
      </c>
      <c r="F183" s="8">
        <f>門諾!B179</f>
        <v>0</v>
      </c>
      <c r="G183" s="8">
        <f>紅會!B178</f>
        <v>0</v>
      </c>
      <c r="H183" s="8">
        <f>真善美!B179</f>
        <v>0</v>
      </c>
      <c r="I183" s="8">
        <f>馬偕!B179</f>
        <v>0</v>
      </c>
      <c r="J183" s="8">
        <f>麥子!B179</f>
        <v>0</v>
      </c>
      <c r="K183" s="8">
        <f>晴安!B179</f>
        <v>0</v>
      </c>
      <c r="L183" s="8">
        <f>聖母!B180</f>
        <v>0</v>
      </c>
      <c r="M183" s="8">
        <f>關慈!B179</f>
        <v>0</v>
      </c>
      <c r="N183" s="8">
        <f>蘭嶼!B179</f>
        <v>0</v>
      </c>
      <c r="O183" s="8">
        <f>靈糧堂!B179</f>
        <v>0</v>
      </c>
    </row>
    <row r="184" spans="1:15">
      <c r="A184" s="2" t="s">
        <v>90</v>
      </c>
      <c r="B184" s="10">
        <f t="shared" si="22"/>
        <v>0</v>
      </c>
      <c r="C184" s="11">
        <f t="shared" si="23"/>
        <v>0</v>
      </c>
      <c r="D184" s="8">
        <f>東美!B186</f>
        <v>0</v>
      </c>
      <c r="E184" s="8">
        <f>東基!B180</f>
        <v>0</v>
      </c>
      <c r="F184" s="8">
        <f>門諾!B180</f>
        <v>0</v>
      </c>
      <c r="G184" s="8">
        <f>紅會!B179</f>
        <v>0</v>
      </c>
      <c r="H184" s="8">
        <f>真善美!B180</f>
        <v>0</v>
      </c>
      <c r="I184" s="8">
        <f>馬偕!B180</f>
        <v>0</v>
      </c>
      <c r="J184" s="8">
        <f>麥子!B180</f>
        <v>0</v>
      </c>
      <c r="K184" s="8">
        <f>晴安!B180</f>
        <v>0</v>
      </c>
      <c r="L184" s="8">
        <f>聖母!B181</f>
        <v>0</v>
      </c>
      <c r="M184" s="8">
        <f>關慈!B180</f>
        <v>0</v>
      </c>
      <c r="N184" s="8">
        <f>蘭嶼!B180</f>
        <v>0</v>
      </c>
      <c r="O184" s="8">
        <f>靈糧堂!B180</f>
        <v>0</v>
      </c>
    </row>
    <row r="185" spans="1:15">
      <c r="A185" s="1" t="s">
        <v>91</v>
      </c>
      <c r="B185" s="14">
        <f>SUM(B186:B190)</f>
        <v>1105</v>
      </c>
      <c r="C185" s="14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1:15">
      <c r="A186" s="2" t="s">
        <v>236</v>
      </c>
      <c r="B186" s="10">
        <f t="shared" ref="B186:B192" si="29">SUM(D186:O186)</f>
        <v>390</v>
      </c>
      <c r="C186" s="11">
        <f>B186/$B$185</f>
        <v>0.35294117647058826</v>
      </c>
      <c r="D186" s="8">
        <f>東美!B188</f>
        <v>19</v>
      </c>
      <c r="E186" s="8">
        <f>東基!B182</f>
        <v>174</v>
      </c>
      <c r="F186" s="8">
        <f>門諾!B182</f>
        <v>0</v>
      </c>
      <c r="G186" s="8">
        <f>紅會!B182</f>
        <v>19</v>
      </c>
      <c r="H186" s="8">
        <f>真善美!B182</f>
        <v>4</v>
      </c>
      <c r="I186" s="8">
        <f>馬偕!B182</f>
        <v>16</v>
      </c>
      <c r="J186" s="8">
        <f>麥子!B182</f>
        <v>79</v>
      </c>
      <c r="K186" s="8">
        <f>晴安!B182</f>
        <v>10</v>
      </c>
      <c r="L186" s="8">
        <f>聖母!B183</f>
        <v>6</v>
      </c>
      <c r="M186" s="8">
        <f>關慈!B182</f>
        <v>63</v>
      </c>
      <c r="N186" s="8">
        <f>蘭嶼!B182</f>
        <v>0</v>
      </c>
      <c r="O186" s="8">
        <f>靈糧堂!B182</f>
        <v>0</v>
      </c>
    </row>
    <row r="187" spans="1:15">
      <c r="A187" s="2" t="s">
        <v>237</v>
      </c>
      <c r="B187" s="10">
        <f t="shared" si="29"/>
        <v>519</v>
      </c>
      <c r="C187" s="11">
        <f t="shared" ref="C187:C190" si="30">B187/$B$185</f>
        <v>0.46968325791855203</v>
      </c>
      <c r="D187" s="8">
        <f>東美!B189</f>
        <v>62</v>
      </c>
      <c r="E187" s="8">
        <f>東基!B183</f>
        <v>18</v>
      </c>
      <c r="F187" s="8">
        <f>門諾!B183</f>
        <v>36</v>
      </c>
      <c r="G187" s="8">
        <f>紅會!B183</f>
        <v>17</v>
      </c>
      <c r="H187" s="8">
        <f>真善美!B183</f>
        <v>11</v>
      </c>
      <c r="I187" s="8">
        <f>馬偕!B183</f>
        <v>17</v>
      </c>
      <c r="J187" s="8">
        <f>麥子!B183</f>
        <v>61</v>
      </c>
      <c r="K187" s="8">
        <f>晴安!B183</f>
        <v>24</v>
      </c>
      <c r="L187" s="8">
        <f>聖母!B184</f>
        <v>121</v>
      </c>
      <c r="M187" s="8">
        <f>關慈!B183</f>
        <v>15</v>
      </c>
      <c r="N187" s="8">
        <f>蘭嶼!B183</f>
        <v>46</v>
      </c>
      <c r="O187" s="8">
        <f>靈糧堂!B183</f>
        <v>91</v>
      </c>
    </row>
    <row r="188" spans="1:15">
      <c r="A188" s="2" t="s">
        <v>238</v>
      </c>
      <c r="B188" s="10">
        <f t="shared" si="29"/>
        <v>21</v>
      </c>
      <c r="C188" s="11">
        <f t="shared" si="30"/>
        <v>1.9004524886877826E-2</v>
      </c>
      <c r="D188" s="8">
        <f>東美!B190</f>
        <v>0</v>
      </c>
      <c r="E188" s="8">
        <f>東基!B184</f>
        <v>0</v>
      </c>
      <c r="F188" s="8">
        <f>門諾!B184</f>
        <v>15</v>
      </c>
      <c r="G188" s="8">
        <f>紅會!B184</f>
        <v>0</v>
      </c>
      <c r="H188" s="8">
        <f>真善美!B184</f>
        <v>0</v>
      </c>
      <c r="I188" s="8">
        <f>馬偕!B184</f>
        <v>5</v>
      </c>
      <c r="J188" s="8">
        <f>麥子!B184</f>
        <v>0</v>
      </c>
      <c r="K188" s="8">
        <f>晴安!B184</f>
        <v>0</v>
      </c>
      <c r="L188" s="8">
        <f>聖母!B185</f>
        <v>1</v>
      </c>
      <c r="M188" s="8">
        <f>關慈!B184</f>
        <v>0</v>
      </c>
      <c r="N188" s="8">
        <f>蘭嶼!B184</f>
        <v>0</v>
      </c>
      <c r="O188" s="8">
        <f>靈糧堂!B184</f>
        <v>0</v>
      </c>
    </row>
    <row r="189" spans="1:15">
      <c r="A189" s="2" t="s">
        <v>239</v>
      </c>
      <c r="B189" s="10">
        <f t="shared" si="29"/>
        <v>143</v>
      </c>
      <c r="C189" s="11">
        <f t="shared" si="30"/>
        <v>0.12941176470588237</v>
      </c>
      <c r="D189" s="8">
        <f>東美!B191</f>
        <v>32</v>
      </c>
      <c r="E189" s="8">
        <f>東基!B185</f>
        <v>21</v>
      </c>
      <c r="F189" s="8">
        <f>門諾!B185</f>
        <v>0</v>
      </c>
      <c r="G189" s="8">
        <f>紅會!B185</f>
        <v>28</v>
      </c>
      <c r="H189" s="8">
        <f>真善美!B185</f>
        <v>7</v>
      </c>
      <c r="I189" s="8">
        <f>馬偕!B185</f>
        <v>12</v>
      </c>
      <c r="J189" s="8">
        <f>麥子!B185</f>
        <v>19</v>
      </c>
      <c r="K189" s="8">
        <f>晴安!B185</f>
        <v>24</v>
      </c>
      <c r="L189" s="8">
        <f>聖母!B186</f>
        <v>0</v>
      </c>
      <c r="M189" s="8">
        <f>關慈!B185</f>
        <v>0</v>
      </c>
      <c r="N189" s="8">
        <f>蘭嶼!B185</f>
        <v>0</v>
      </c>
      <c r="O189" s="8">
        <f>靈糧堂!B185</f>
        <v>0</v>
      </c>
    </row>
    <row r="190" spans="1:15">
      <c r="A190" s="2" t="s">
        <v>240</v>
      </c>
      <c r="B190" s="10">
        <f t="shared" si="29"/>
        <v>32</v>
      </c>
      <c r="C190" s="11">
        <f t="shared" si="30"/>
        <v>2.8959276018099549E-2</v>
      </c>
      <c r="D190" s="8">
        <f>東美!B192</f>
        <v>8</v>
      </c>
      <c r="E190" s="8">
        <f>東基!B186</f>
        <v>6</v>
      </c>
      <c r="F190" s="8">
        <f>門諾!B186</f>
        <v>0</v>
      </c>
      <c r="G190" s="8">
        <f>紅會!B186</f>
        <v>4</v>
      </c>
      <c r="H190" s="8">
        <f>真善美!B186</f>
        <v>1</v>
      </c>
      <c r="I190" s="8">
        <f>馬偕!B186</f>
        <v>6</v>
      </c>
      <c r="J190" s="8">
        <f>麥子!B186</f>
        <v>6</v>
      </c>
      <c r="K190" s="8">
        <f>晴安!B186</f>
        <v>1</v>
      </c>
      <c r="L190" s="8">
        <f>聖母!B187</f>
        <v>0</v>
      </c>
      <c r="M190" s="8">
        <f>關慈!B186</f>
        <v>0</v>
      </c>
      <c r="N190" s="8">
        <f>蘭嶼!B186</f>
        <v>0</v>
      </c>
      <c r="O190" s="8">
        <f>靈糧堂!B186</f>
        <v>0</v>
      </c>
    </row>
    <row r="191" spans="1:15">
      <c r="A191" s="1" t="s">
        <v>94</v>
      </c>
      <c r="B191" s="14">
        <f t="shared" si="29"/>
        <v>482</v>
      </c>
      <c r="C191" s="14"/>
      <c r="D191" s="9">
        <f>東美!B193</f>
        <v>118</v>
      </c>
      <c r="E191" s="9">
        <f>東基!B187</f>
        <v>103</v>
      </c>
      <c r="F191" s="9">
        <f>門諾!B187</f>
        <v>19</v>
      </c>
      <c r="G191" s="8">
        <f>紅會!B187</f>
        <v>33</v>
      </c>
      <c r="H191" s="9">
        <f>真善美!B187</f>
        <v>11</v>
      </c>
      <c r="I191" s="9">
        <f>馬偕!B187</f>
        <v>52</v>
      </c>
      <c r="J191" s="9">
        <f>麥子!B187</f>
        <v>52</v>
      </c>
      <c r="K191" s="9">
        <f>晴安!B187</f>
        <v>53</v>
      </c>
      <c r="L191" s="9">
        <f>聖母!B188</f>
        <v>5</v>
      </c>
      <c r="M191" s="9">
        <f>關慈!B187</f>
        <v>23</v>
      </c>
      <c r="N191" s="9">
        <f>蘭嶼!B187</f>
        <v>3</v>
      </c>
      <c r="O191" s="9">
        <f>靈糧堂!B187</f>
        <v>10</v>
      </c>
    </row>
    <row r="192" spans="1:15">
      <c r="A192" s="1" t="s">
        <v>95</v>
      </c>
      <c r="B192" s="14">
        <f t="shared" si="29"/>
        <v>126</v>
      </c>
      <c r="C192" s="14"/>
      <c r="D192" s="9">
        <f>東美!B194</f>
        <v>23</v>
      </c>
      <c r="E192" s="9">
        <f>東基!B188</f>
        <v>32</v>
      </c>
      <c r="F192" s="9">
        <f>門諾!B188</f>
        <v>10</v>
      </c>
      <c r="G192" s="8">
        <f>紅會!B188</f>
        <v>10</v>
      </c>
      <c r="H192" s="9">
        <f>真善美!B188</f>
        <v>0</v>
      </c>
      <c r="I192" s="9">
        <f>馬偕!B188</f>
        <v>9</v>
      </c>
      <c r="J192" s="9">
        <f>麥子!B188</f>
        <v>18</v>
      </c>
      <c r="K192" s="9">
        <f>晴安!B188</f>
        <v>17</v>
      </c>
      <c r="L192" s="9">
        <f>聖母!B189</f>
        <v>2</v>
      </c>
      <c r="M192" s="9">
        <f>關慈!B188</f>
        <v>2</v>
      </c>
      <c r="N192" s="9">
        <f>蘭嶼!B188</f>
        <v>1</v>
      </c>
      <c r="O192" s="9">
        <f>靈糧堂!B188</f>
        <v>2</v>
      </c>
    </row>
  </sheetData>
  <autoFilter ref="A2:O189" xr:uid="{00000000-0009-0000-0000-000000000000}"/>
  <mergeCells count="1">
    <mergeCell ref="A1:O1"/>
  </mergeCells>
  <phoneticPr fontId="1" type="noConversion"/>
  <conditionalFormatting sqref="C3:C192">
    <cfRule type="cellIs" dxfId="41" priority="3" operator="greaterThan">
      <formula>0.4</formula>
    </cfRule>
  </conditionalFormatting>
  <conditionalFormatting sqref="D3:O25 F4:F26 D27:O42 D44:O58 D60:O85 D87:O192">
    <cfRule type="cellIs" dxfId="40" priority="1" operator="greaterThan">
      <formula>0</formula>
    </cfRule>
  </conditionalFormatting>
  <conditionalFormatting sqref="D3:O192">
    <cfRule type="cellIs" dxfId="39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Y189"/>
  <sheetViews>
    <sheetView tabSelected="1" zoomScaleNormal="100" workbookViewId="0">
      <pane xSplit="1" topLeftCell="B1" activePane="topRight" state="frozen"/>
      <selection pane="topRight" activeCell="AU187" sqref="AU187"/>
    </sheetView>
  </sheetViews>
  <sheetFormatPr defaultColWidth="5" defaultRowHeight="16.5"/>
  <cols>
    <col min="1" max="1" width="29" style="3" bestFit="1" customWidth="1"/>
    <col min="2" max="2" width="7.25" style="4" bestFit="1" customWidth="1"/>
    <col min="3" max="3" width="8.125" style="4" bestFit="1" customWidth="1"/>
    <col min="4" max="51" width="10.625" style="4" bestFit="1" customWidth="1"/>
    <col min="52" max="16384" width="5" style="3"/>
  </cols>
  <sheetData>
    <row r="1" spans="1:51" ht="15.6" customHeight="1">
      <c r="A1" s="82"/>
      <c r="B1" s="84" t="s">
        <v>114</v>
      </c>
      <c r="C1" s="84"/>
      <c r="D1" s="85" t="s">
        <v>68</v>
      </c>
      <c r="E1" s="86"/>
      <c r="F1" s="86"/>
      <c r="G1" s="87"/>
      <c r="H1" s="79" t="s">
        <v>104</v>
      </c>
      <c r="I1" s="80"/>
      <c r="J1" s="80"/>
      <c r="K1" s="81"/>
      <c r="L1" s="85" t="s">
        <v>143</v>
      </c>
      <c r="M1" s="86"/>
      <c r="N1" s="86"/>
      <c r="O1" s="87"/>
      <c r="P1" s="79" t="s">
        <v>105</v>
      </c>
      <c r="Q1" s="80"/>
      <c r="R1" s="80"/>
      <c r="S1" s="81"/>
      <c r="T1" s="85" t="s">
        <v>106</v>
      </c>
      <c r="U1" s="86"/>
      <c r="V1" s="86"/>
      <c r="W1" s="87"/>
      <c r="X1" s="79" t="s">
        <v>107</v>
      </c>
      <c r="Y1" s="80"/>
      <c r="Z1" s="80"/>
      <c r="AA1" s="81"/>
      <c r="AB1" s="85" t="s">
        <v>108</v>
      </c>
      <c r="AC1" s="86"/>
      <c r="AD1" s="86"/>
      <c r="AE1" s="87"/>
      <c r="AF1" s="79" t="s">
        <v>109</v>
      </c>
      <c r="AG1" s="80"/>
      <c r="AH1" s="80"/>
      <c r="AI1" s="81"/>
      <c r="AJ1" s="85" t="s">
        <v>110</v>
      </c>
      <c r="AK1" s="86"/>
      <c r="AL1" s="86"/>
      <c r="AM1" s="87"/>
      <c r="AN1" s="79" t="s">
        <v>111</v>
      </c>
      <c r="AO1" s="80"/>
      <c r="AP1" s="80"/>
      <c r="AQ1" s="81"/>
      <c r="AR1" s="85" t="s">
        <v>112</v>
      </c>
      <c r="AS1" s="86"/>
      <c r="AT1" s="86"/>
      <c r="AU1" s="87"/>
      <c r="AV1" s="79" t="s">
        <v>113</v>
      </c>
      <c r="AW1" s="80"/>
      <c r="AX1" s="80"/>
      <c r="AY1" s="81"/>
    </row>
    <row r="2" spans="1:51" ht="17.25" thickBot="1">
      <c r="A2" s="83"/>
      <c r="B2" s="25" t="s">
        <v>96</v>
      </c>
      <c r="C2" s="25" t="s">
        <v>97</v>
      </c>
      <c r="D2" s="47" t="s">
        <v>162</v>
      </c>
      <c r="E2" s="47" t="s">
        <v>142</v>
      </c>
      <c r="F2" s="23" t="s">
        <v>157</v>
      </c>
      <c r="G2" s="23" t="s">
        <v>158</v>
      </c>
      <c r="H2" s="3" t="s">
        <v>190</v>
      </c>
      <c r="I2" s="20" t="s">
        <v>173</v>
      </c>
      <c r="J2" s="20" t="s">
        <v>188</v>
      </c>
      <c r="K2" s="20" t="s">
        <v>189</v>
      </c>
      <c r="L2" s="21" t="s">
        <v>190</v>
      </c>
      <c r="M2" s="23" t="s">
        <v>173</v>
      </c>
      <c r="N2" s="23" t="s">
        <v>188</v>
      </c>
      <c r="O2" s="23" t="s">
        <v>189</v>
      </c>
      <c r="P2" s="3" t="s">
        <v>190</v>
      </c>
      <c r="Q2" s="20" t="s">
        <v>173</v>
      </c>
      <c r="R2" s="20" t="s">
        <v>188</v>
      </c>
      <c r="S2" s="20" t="s">
        <v>189</v>
      </c>
      <c r="T2" s="21" t="s">
        <v>190</v>
      </c>
      <c r="U2" s="23" t="s">
        <v>173</v>
      </c>
      <c r="V2" s="23" t="s">
        <v>188</v>
      </c>
      <c r="W2" s="23" t="s">
        <v>189</v>
      </c>
      <c r="X2" s="3" t="s">
        <v>190</v>
      </c>
      <c r="Y2" s="20" t="s">
        <v>173</v>
      </c>
      <c r="Z2" s="20" t="s">
        <v>188</v>
      </c>
      <c r="AA2" s="20" t="s">
        <v>189</v>
      </c>
      <c r="AB2" s="21" t="s">
        <v>190</v>
      </c>
      <c r="AC2" s="23" t="s">
        <v>173</v>
      </c>
      <c r="AD2" s="23" t="s">
        <v>188</v>
      </c>
      <c r="AE2" s="23" t="s">
        <v>189</v>
      </c>
      <c r="AF2" s="3" t="s">
        <v>190</v>
      </c>
      <c r="AG2" s="20" t="s">
        <v>173</v>
      </c>
      <c r="AH2" s="20" t="s">
        <v>188</v>
      </c>
      <c r="AI2" s="20" t="s">
        <v>189</v>
      </c>
      <c r="AJ2" s="21" t="s">
        <v>190</v>
      </c>
      <c r="AK2" s="23" t="s">
        <v>173</v>
      </c>
      <c r="AL2" s="23" t="s">
        <v>188</v>
      </c>
      <c r="AM2" s="23" t="s">
        <v>189</v>
      </c>
      <c r="AN2" s="3" t="s">
        <v>190</v>
      </c>
      <c r="AO2" s="20" t="s">
        <v>173</v>
      </c>
      <c r="AP2" s="20" t="s">
        <v>188</v>
      </c>
      <c r="AQ2" s="20" t="s">
        <v>189</v>
      </c>
      <c r="AR2" s="21" t="s">
        <v>190</v>
      </c>
      <c r="AS2" s="23" t="s">
        <v>173</v>
      </c>
      <c r="AT2" s="23" t="s">
        <v>188</v>
      </c>
      <c r="AU2" s="23" t="s">
        <v>189</v>
      </c>
      <c r="AV2" s="3" t="s">
        <v>190</v>
      </c>
      <c r="AW2" s="20" t="s">
        <v>173</v>
      </c>
      <c r="AX2" s="20" t="s">
        <v>188</v>
      </c>
      <c r="AY2" s="20" t="s">
        <v>189</v>
      </c>
    </row>
    <row r="3" spans="1:51">
      <c r="A3" s="38" t="s">
        <v>0</v>
      </c>
      <c r="B3" s="34">
        <f>SUM(B4:B26)</f>
        <v>350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4" t="s">
        <v>96</v>
      </c>
      <c r="AN3" s="34" t="s">
        <v>96</v>
      </c>
      <c r="AO3" s="34" t="s">
        <v>96</v>
      </c>
      <c r="AP3" s="34" t="s">
        <v>96</v>
      </c>
      <c r="AQ3" s="34" t="s">
        <v>96</v>
      </c>
      <c r="AR3" s="34" t="s">
        <v>96</v>
      </c>
      <c r="AS3" s="34" t="s">
        <v>96</v>
      </c>
      <c r="AT3" s="34" t="s">
        <v>96</v>
      </c>
      <c r="AU3" s="34" t="s">
        <v>96</v>
      </c>
      <c r="AV3" s="34" t="s">
        <v>96</v>
      </c>
      <c r="AW3" s="34" t="s">
        <v>96</v>
      </c>
      <c r="AX3" s="34" t="s">
        <v>96</v>
      </c>
      <c r="AY3" s="35" t="s">
        <v>96</v>
      </c>
    </row>
    <row r="4" spans="1:51">
      <c r="A4" s="26" t="s">
        <v>1</v>
      </c>
      <c r="B4" s="18">
        <f t="shared" ref="B4:B26" si="0">SUM(D4:AY4)</f>
        <v>9</v>
      </c>
      <c r="C4" s="5">
        <f t="shared" ref="C4:C26" si="1">B4/$B$3</f>
        <v>2.5714285714285714E-2</v>
      </c>
      <c r="D4" s="22"/>
      <c r="E4" s="22">
        <v>1</v>
      </c>
      <c r="F4" s="22"/>
      <c r="G4" s="22"/>
      <c r="H4" s="12"/>
      <c r="I4" s="12"/>
      <c r="J4" s="12"/>
      <c r="K4" s="12"/>
      <c r="L4" s="22"/>
      <c r="M4" s="22"/>
      <c r="N4" s="22"/>
      <c r="O4" s="22"/>
      <c r="P4" s="12"/>
      <c r="Q4" s="12"/>
      <c r="R4" s="12"/>
      <c r="S4" s="12"/>
      <c r="T4" s="22"/>
      <c r="U4" s="22"/>
      <c r="V4" s="22"/>
      <c r="W4" s="22"/>
      <c r="X4" s="12"/>
      <c r="Y4" s="12">
        <v>1</v>
      </c>
      <c r="Z4" s="12"/>
      <c r="AA4" s="12"/>
      <c r="AB4" s="22"/>
      <c r="AC4" s="22">
        <v>1</v>
      </c>
      <c r="AD4" s="22"/>
      <c r="AE4" s="22"/>
      <c r="AF4" s="12"/>
      <c r="AG4" s="12"/>
      <c r="AH4" s="12"/>
      <c r="AI4" s="12"/>
      <c r="AJ4" s="22"/>
      <c r="AK4" s="22">
        <v>1</v>
      </c>
      <c r="AL4" s="22"/>
      <c r="AM4" s="22"/>
      <c r="AN4" s="12"/>
      <c r="AO4" s="12">
        <v>2</v>
      </c>
      <c r="AP4" s="12">
        <v>1</v>
      </c>
      <c r="AQ4" s="12"/>
      <c r="AR4" s="22"/>
      <c r="AS4" s="22">
        <v>1</v>
      </c>
      <c r="AT4" s="22">
        <v>1</v>
      </c>
      <c r="AU4" s="22"/>
      <c r="AV4" s="12"/>
      <c r="AW4" s="12"/>
      <c r="AX4" s="12"/>
      <c r="AY4" s="27"/>
    </row>
    <row r="5" spans="1:51">
      <c r="A5" s="26" t="s">
        <v>2</v>
      </c>
      <c r="B5" s="18">
        <f t="shared" si="0"/>
        <v>0</v>
      </c>
      <c r="C5" s="5">
        <f t="shared" si="1"/>
        <v>0</v>
      </c>
      <c r="D5" s="22"/>
      <c r="E5" s="22"/>
      <c r="F5" s="22"/>
      <c r="G5" s="22"/>
      <c r="H5" s="12"/>
      <c r="I5" s="12"/>
      <c r="J5" s="12"/>
      <c r="K5" s="12"/>
      <c r="L5" s="22"/>
      <c r="M5" s="22"/>
      <c r="N5" s="22"/>
      <c r="O5" s="22"/>
      <c r="P5" s="12"/>
      <c r="Q5" s="12"/>
      <c r="R5" s="12"/>
      <c r="S5" s="12"/>
      <c r="T5" s="22"/>
      <c r="U5" s="22"/>
      <c r="V5" s="22"/>
      <c r="W5" s="22"/>
      <c r="X5" s="12"/>
      <c r="Y5" s="12"/>
      <c r="Z5" s="12"/>
      <c r="AA5" s="12"/>
      <c r="AB5" s="22"/>
      <c r="AC5" s="22"/>
      <c r="AD5" s="22"/>
      <c r="AE5" s="22"/>
      <c r="AF5" s="12"/>
      <c r="AG5" s="12"/>
      <c r="AH5" s="12"/>
      <c r="AI5" s="12"/>
      <c r="AJ5" s="22"/>
      <c r="AK5" s="22"/>
      <c r="AL5" s="22"/>
      <c r="AM5" s="22"/>
      <c r="AN5" s="12"/>
      <c r="AO5" s="12"/>
      <c r="AP5" s="12"/>
      <c r="AQ5" s="12"/>
      <c r="AR5" s="22"/>
      <c r="AS5" s="22"/>
      <c r="AT5" s="22"/>
      <c r="AU5" s="22"/>
      <c r="AV5" s="12"/>
      <c r="AW5" s="12"/>
      <c r="AX5" s="12"/>
      <c r="AY5" s="27"/>
    </row>
    <row r="6" spans="1:51">
      <c r="A6" s="26" t="s">
        <v>3</v>
      </c>
      <c r="B6" s="18">
        <f t="shared" si="0"/>
        <v>43</v>
      </c>
      <c r="C6" s="5">
        <f t="shared" si="1"/>
        <v>0.12285714285714286</v>
      </c>
      <c r="D6" s="22"/>
      <c r="E6" s="22">
        <v>4</v>
      </c>
      <c r="F6" s="22"/>
      <c r="G6" s="22"/>
      <c r="H6" s="12"/>
      <c r="I6" s="12">
        <v>4</v>
      </c>
      <c r="J6" s="12"/>
      <c r="K6" s="12"/>
      <c r="L6" s="22"/>
      <c r="M6" s="22">
        <v>2</v>
      </c>
      <c r="N6" s="22"/>
      <c r="O6" s="22"/>
      <c r="P6" s="12"/>
      <c r="Q6" s="12">
        <v>4</v>
      </c>
      <c r="R6" s="12"/>
      <c r="S6" s="12"/>
      <c r="T6" s="22"/>
      <c r="U6" s="22">
        <v>2</v>
      </c>
      <c r="V6" s="22"/>
      <c r="W6" s="22"/>
      <c r="X6" s="12"/>
      <c r="Y6" s="12">
        <v>1</v>
      </c>
      <c r="Z6" s="12"/>
      <c r="AA6" s="12"/>
      <c r="AB6" s="22"/>
      <c r="AC6" s="22">
        <v>5</v>
      </c>
      <c r="AD6" s="22"/>
      <c r="AE6" s="22"/>
      <c r="AF6" s="12"/>
      <c r="AG6" s="12">
        <v>4</v>
      </c>
      <c r="AH6" s="12"/>
      <c r="AI6" s="12"/>
      <c r="AJ6" s="22"/>
      <c r="AK6" s="22">
        <v>6</v>
      </c>
      <c r="AL6" s="22"/>
      <c r="AM6" s="22"/>
      <c r="AN6" s="12"/>
      <c r="AO6" s="12">
        <v>4</v>
      </c>
      <c r="AP6" s="12"/>
      <c r="AQ6" s="12"/>
      <c r="AR6" s="22"/>
      <c r="AS6" s="22">
        <v>7</v>
      </c>
      <c r="AT6" s="22"/>
      <c r="AU6" s="22"/>
      <c r="AV6" s="12"/>
      <c r="AW6" s="12"/>
      <c r="AX6" s="12"/>
      <c r="AY6" s="27"/>
    </row>
    <row r="7" spans="1:51">
      <c r="A7" s="26" t="s">
        <v>4</v>
      </c>
      <c r="B7" s="18">
        <f t="shared" si="0"/>
        <v>0</v>
      </c>
      <c r="C7" s="5">
        <f t="shared" si="1"/>
        <v>0</v>
      </c>
      <c r="D7" s="22"/>
      <c r="E7" s="22"/>
      <c r="F7" s="22"/>
      <c r="G7" s="22"/>
      <c r="H7" s="12"/>
      <c r="I7" s="12"/>
      <c r="J7" s="12"/>
      <c r="K7" s="12"/>
      <c r="L7" s="22"/>
      <c r="M7" s="22"/>
      <c r="N7" s="22"/>
      <c r="O7" s="22"/>
      <c r="P7" s="12"/>
      <c r="Q7" s="12"/>
      <c r="R7" s="12"/>
      <c r="S7" s="12"/>
      <c r="T7" s="22"/>
      <c r="U7" s="22"/>
      <c r="V7" s="22"/>
      <c r="W7" s="22"/>
      <c r="X7" s="12"/>
      <c r="Y7" s="12"/>
      <c r="Z7" s="12"/>
      <c r="AA7" s="12"/>
      <c r="AB7" s="22"/>
      <c r="AC7" s="22"/>
      <c r="AD7" s="22"/>
      <c r="AE7" s="22"/>
      <c r="AF7" s="12"/>
      <c r="AG7" s="12"/>
      <c r="AH7" s="12"/>
      <c r="AI7" s="12"/>
      <c r="AJ7" s="22"/>
      <c r="AK7" s="22"/>
      <c r="AL7" s="22"/>
      <c r="AM7" s="22"/>
      <c r="AN7" s="12"/>
      <c r="AO7" s="12"/>
      <c r="AP7" s="12"/>
      <c r="AQ7" s="12"/>
      <c r="AR7" s="22"/>
      <c r="AS7" s="22"/>
      <c r="AT7" s="22"/>
      <c r="AU7" s="22"/>
      <c r="AV7" s="12"/>
      <c r="AW7" s="12"/>
      <c r="AX7" s="12"/>
      <c r="AY7" s="27"/>
    </row>
    <row r="8" spans="1:51">
      <c r="A8" s="26" t="s">
        <v>5</v>
      </c>
      <c r="B8" s="18">
        <f t="shared" si="0"/>
        <v>198</v>
      </c>
      <c r="C8" s="5">
        <f>B8/$B$3</f>
        <v>0.56571428571428573</v>
      </c>
      <c r="D8" s="22">
        <v>8</v>
      </c>
      <c r="E8" s="22">
        <v>4</v>
      </c>
      <c r="F8" s="22">
        <v>1</v>
      </c>
      <c r="G8" s="22">
        <v>2</v>
      </c>
      <c r="H8" s="12">
        <v>8</v>
      </c>
      <c r="I8" s="12">
        <v>2</v>
      </c>
      <c r="J8" s="12"/>
      <c r="K8" s="12">
        <v>5</v>
      </c>
      <c r="L8" s="22">
        <v>3</v>
      </c>
      <c r="M8" s="22">
        <v>2</v>
      </c>
      <c r="N8" s="22"/>
      <c r="O8" s="22">
        <v>4</v>
      </c>
      <c r="P8" s="12">
        <v>2</v>
      </c>
      <c r="Q8" s="12">
        <v>6</v>
      </c>
      <c r="R8" s="12">
        <v>1</v>
      </c>
      <c r="S8" s="12">
        <v>3</v>
      </c>
      <c r="T8" s="22">
        <v>5</v>
      </c>
      <c r="U8" s="22">
        <v>3</v>
      </c>
      <c r="V8" s="22">
        <v>3</v>
      </c>
      <c r="W8" s="22">
        <v>4</v>
      </c>
      <c r="X8" s="12">
        <v>2</v>
      </c>
      <c r="Y8" s="12">
        <v>7</v>
      </c>
      <c r="Z8" s="12"/>
      <c r="AA8" s="12"/>
      <c r="AB8" s="22">
        <v>2</v>
      </c>
      <c r="AC8" s="22">
        <v>12</v>
      </c>
      <c r="AD8" s="22">
        <v>4</v>
      </c>
      <c r="AE8" s="22">
        <v>7</v>
      </c>
      <c r="AF8" s="12">
        <v>1</v>
      </c>
      <c r="AG8" s="12">
        <v>10</v>
      </c>
      <c r="AH8" s="12">
        <v>5</v>
      </c>
      <c r="AI8" s="12">
        <v>3</v>
      </c>
      <c r="AJ8" s="22"/>
      <c r="AK8" s="22">
        <v>6</v>
      </c>
      <c r="AL8" s="22">
        <v>7</v>
      </c>
      <c r="AM8" s="22">
        <v>8</v>
      </c>
      <c r="AN8" s="12">
        <v>1</v>
      </c>
      <c r="AO8" s="12">
        <v>11</v>
      </c>
      <c r="AP8" s="12">
        <v>10</v>
      </c>
      <c r="AQ8" s="12">
        <v>6</v>
      </c>
      <c r="AR8" s="22">
        <v>3</v>
      </c>
      <c r="AS8" s="22">
        <v>7</v>
      </c>
      <c r="AT8" s="22">
        <v>13</v>
      </c>
      <c r="AU8" s="22">
        <v>7</v>
      </c>
      <c r="AV8" s="12"/>
      <c r="AW8" s="12"/>
      <c r="AX8" s="12"/>
      <c r="AY8" s="27"/>
    </row>
    <row r="9" spans="1:51">
      <c r="A9" s="26" t="s">
        <v>6</v>
      </c>
      <c r="B9" s="18">
        <f t="shared" si="0"/>
        <v>0</v>
      </c>
      <c r="C9" s="5">
        <f t="shared" si="1"/>
        <v>0</v>
      </c>
      <c r="D9" s="22"/>
      <c r="E9" s="22"/>
      <c r="F9" s="22"/>
      <c r="G9" s="22"/>
      <c r="H9" s="12"/>
      <c r="I9" s="12"/>
      <c r="J9" s="12"/>
      <c r="K9" s="12"/>
      <c r="L9" s="22"/>
      <c r="M9" s="22"/>
      <c r="N9" s="22"/>
      <c r="O9" s="22"/>
      <c r="P9" s="12"/>
      <c r="Q9" s="12"/>
      <c r="R9" s="12"/>
      <c r="S9" s="12"/>
      <c r="T9" s="22"/>
      <c r="U9" s="22"/>
      <c r="V9" s="22"/>
      <c r="W9" s="22"/>
      <c r="X9" s="12"/>
      <c r="Y9" s="12"/>
      <c r="Z9" s="12"/>
      <c r="AA9" s="12"/>
      <c r="AB9" s="22"/>
      <c r="AC9" s="22"/>
      <c r="AD9" s="22"/>
      <c r="AE9" s="22"/>
      <c r="AF9" s="12"/>
      <c r="AG9" s="12"/>
      <c r="AH9" s="12"/>
      <c r="AI9" s="12"/>
      <c r="AJ9" s="22"/>
      <c r="AK9" s="22"/>
      <c r="AL9" s="22"/>
      <c r="AM9" s="22"/>
      <c r="AN9" s="12"/>
      <c r="AO9" s="12"/>
      <c r="AP9" s="12"/>
      <c r="AQ9" s="12"/>
      <c r="AR9" s="22"/>
      <c r="AS9" s="22"/>
      <c r="AT9" s="22"/>
      <c r="AU9" s="22"/>
      <c r="AV9" s="12"/>
      <c r="AW9" s="12"/>
      <c r="AX9" s="12"/>
      <c r="AY9" s="27"/>
    </row>
    <row r="10" spans="1:51">
      <c r="A10" s="26" t="s">
        <v>124</v>
      </c>
      <c r="B10" s="18">
        <f t="shared" si="0"/>
        <v>0</v>
      </c>
      <c r="C10" s="5">
        <f t="shared" si="1"/>
        <v>0</v>
      </c>
      <c r="D10" s="22"/>
      <c r="E10" s="22"/>
      <c r="F10" s="22"/>
      <c r="G10" s="22"/>
      <c r="H10" s="12"/>
      <c r="I10" s="12"/>
      <c r="J10" s="12"/>
      <c r="K10" s="12"/>
      <c r="L10" s="22"/>
      <c r="M10" s="22"/>
      <c r="N10" s="22"/>
      <c r="O10" s="22"/>
      <c r="P10" s="12"/>
      <c r="Q10" s="12"/>
      <c r="R10" s="12"/>
      <c r="S10" s="12"/>
      <c r="T10" s="22"/>
      <c r="U10" s="22"/>
      <c r="V10" s="22"/>
      <c r="W10" s="22"/>
      <c r="X10" s="12"/>
      <c r="Y10" s="12"/>
      <c r="Z10" s="12"/>
      <c r="AA10" s="12"/>
      <c r="AB10" s="22"/>
      <c r="AC10" s="22"/>
      <c r="AD10" s="22"/>
      <c r="AE10" s="22"/>
      <c r="AF10" s="12"/>
      <c r="AG10" s="12"/>
      <c r="AH10" s="12"/>
      <c r="AI10" s="12"/>
      <c r="AJ10" s="22"/>
      <c r="AK10" s="22"/>
      <c r="AL10" s="22"/>
      <c r="AM10" s="22"/>
      <c r="AN10" s="12"/>
      <c r="AO10" s="12"/>
      <c r="AP10" s="12"/>
      <c r="AQ10" s="12"/>
      <c r="AR10" s="22"/>
      <c r="AS10" s="22"/>
      <c r="AT10" s="22"/>
      <c r="AU10" s="22"/>
      <c r="AV10" s="12"/>
      <c r="AW10" s="12"/>
      <c r="AX10" s="12"/>
      <c r="AY10" s="27"/>
    </row>
    <row r="11" spans="1:51">
      <c r="A11" s="26" t="s">
        <v>17</v>
      </c>
      <c r="B11" s="18">
        <f t="shared" si="0"/>
        <v>73</v>
      </c>
      <c r="C11" s="5">
        <f t="shared" si="1"/>
        <v>0.20857142857142857</v>
      </c>
      <c r="D11" s="22">
        <v>10</v>
      </c>
      <c r="E11" s="22"/>
      <c r="F11" s="22"/>
      <c r="G11" s="22">
        <v>3</v>
      </c>
      <c r="H11" s="12">
        <v>2</v>
      </c>
      <c r="I11" s="19"/>
      <c r="J11" s="19"/>
      <c r="K11" s="12">
        <v>3</v>
      </c>
      <c r="L11" s="22">
        <v>2</v>
      </c>
      <c r="M11" s="22"/>
      <c r="N11" s="22"/>
      <c r="O11" s="22">
        <v>2</v>
      </c>
      <c r="P11" s="12">
        <v>5</v>
      </c>
      <c r="Q11" s="12"/>
      <c r="R11" s="19"/>
      <c r="S11" s="12">
        <v>1</v>
      </c>
      <c r="T11" s="22">
        <v>7</v>
      </c>
      <c r="U11" s="22"/>
      <c r="V11" s="22"/>
      <c r="W11" s="22">
        <v>1</v>
      </c>
      <c r="X11" s="12"/>
      <c r="Y11" s="12"/>
      <c r="Z11" s="12"/>
      <c r="AA11" s="12">
        <v>1</v>
      </c>
      <c r="AB11" s="22">
        <v>2</v>
      </c>
      <c r="AC11" s="22"/>
      <c r="AD11" s="22"/>
      <c r="AE11" s="22">
        <v>3</v>
      </c>
      <c r="AF11" s="12">
        <v>4</v>
      </c>
      <c r="AG11" s="12"/>
      <c r="AH11" s="12"/>
      <c r="AI11" s="12">
        <v>3</v>
      </c>
      <c r="AJ11" s="22">
        <v>3</v>
      </c>
      <c r="AK11" s="22"/>
      <c r="AL11" s="22"/>
      <c r="AM11" s="22">
        <v>5</v>
      </c>
      <c r="AN11" s="12"/>
      <c r="AO11" s="12"/>
      <c r="AP11" s="12"/>
      <c r="AQ11" s="12">
        <v>6</v>
      </c>
      <c r="AR11" s="22">
        <v>5</v>
      </c>
      <c r="AS11" s="22"/>
      <c r="AT11" s="22"/>
      <c r="AU11" s="22">
        <v>5</v>
      </c>
      <c r="AV11" s="12"/>
      <c r="AW11" s="12"/>
      <c r="AX11" s="12"/>
      <c r="AY11" s="27"/>
    </row>
    <row r="12" spans="1:51">
      <c r="A12" s="26" t="s">
        <v>120</v>
      </c>
      <c r="B12" s="18">
        <f t="shared" si="0"/>
        <v>4</v>
      </c>
      <c r="C12" s="5">
        <f t="shared" si="1"/>
        <v>1.1428571428571429E-2</v>
      </c>
      <c r="D12" s="22"/>
      <c r="E12" s="22"/>
      <c r="F12" s="22"/>
      <c r="G12" s="22"/>
      <c r="H12" s="12"/>
      <c r="I12" s="19"/>
      <c r="J12" s="19"/>
      <c r="K12" s="12"/>
      <c r="L12" s="22"/>
      <c r="M12" s="22"/>
      <c r="N12" s="22"/>
      <c r="O12" s="22"/>
      <c r="P12" s="12"/>
      <c r="Q12" s="12"/>
      <c r="R12" s="19"/>
      <c r="S12" s="12"/>
      <c r="T12" s="22"/>
      <c r="U12" s="22"/>
      <c r="V12" s="22"/>
      <c r="W12" s="22"/>
      <c r="X12" s="12"/>
      <c r="Y12" s="12">
        <v>1</v>
      </c>
      <c r="Z12" s="12"/>
      <c r="AA12" s="12"/>
      <c r="AB12" s="22"/>
      <c r="AC12" s="22"/>
      <c r="AD12" s="22"/>
      <c r="AE12" s="22"/>
      <c r="AF12" s="12"/>
      <c r="AG12" s="12">
        <v>1</v>
      </c>
      <c r="AH12" s="12"/>
      <c r="AI12" s="12"/>
      <c r="AJ12" s="22"/>
      <c r="AK12" s="22">
        <v>1</v>
      </c>
      <c r="AL12" s="22"/>
      <c r="AM12" s="22"/>
      <c r="AN12" s="12"/>
      <c r="AO12" s="12">
        <v>1</v>
      </c>
      <c r="AP12" s="12"/>
      <c r="AQ12" s="12"/>
      <c r="AR12" s="22"/>
      <c r="AS12" s="22"/>
      <c r="AT12" s="22"/>
      <c r="AU12" s="22"/>
      <c r="AV12" s="12"/>
      <c r="AW12" s="12"/>
      <c r="AX12" s="12"/>
      <c r="AY12" s="27"/>
    </row>
    <row r="13" spans="1:51">
      <c r="A13" s="26" t="s">
        <v>121</v>
      </c>
      <c r="B13" s="18">
        <f t="shared" si="0"/>
        <v>0</v>
      </c>
      <c r="C13" s="5">
        <f t="shared" si="1"/>
        <v>0</v>
      </c>
      <c r="D13" s="22"/>
      <c r="E13" s="22"/>
      <c r="F13" s="22"/>
      <c r="G13" s="22"/>
      <c r="H13" s="12"/>
      <c r="I13" s="12"/>
      <c r="J13" s="12"/>
      <c r="K13" s="12"/>
      <c r="L13" s="22"/>
      <c r="M13" s="22"/>
      <c r="N13" s="22"/>
      <c r="O13" s="22"/>
      <c r="P13" s="12"/>
      <c r="Q13" s="12"/>
      <c r="R13" s="12"/>
      <c r="S13" s="12"/>
      <c r="T13" s="22"/>
      <c r="U13" s="22"/>
      <c r="V13" s="22"/>
      <c r="W13" s="22"/>
      <c r="X13" s="12"/>
      <c r="Y13" s="12"/>
      <c r="Z13" s="12"/>
      <c r="AA13" s="12"/>
      <c r="AB13" s="22"/>
      <c r="AC13" s="22"/>
      <c r="AD13" s="22"/>
      <c r="AE13" s="22"/>
      <c r="AF13" s="12"/>
      <c r="AG13" s="12"/>
      <c r="AH13" s="12"/>
      <c r="AI13" s="12"/>
      <c r="AJ13" s="22"/>
      <c r="AK13" s="22"/>
      <c r="AL13" s="22"/>
      <c r="AM13" s="22"/>
      <c r="AN13" s="12"/>
      <c r="AO13" s="12"/>
      <c r="AP13" s="12"/>
      <c r="AQ13" s="12"/>
      <c r="AR13" s="22"/>
      <c r="AS13" s="22"/>
      <c r="AT13" s="22"/>
      <c r="AU13" s="22"/>
      <c r="AV13" s="12"/>
      <c r="AW13" s="12"/>
      <c r="AX13" s="12"/>
      <c r="AY13" s="27"/>
    </row>
    <row r="14" spans="1:51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22"/>
      <c r="G14" s="22"/>
      <c r="H14" s="12"/>
      <c r="I14" s="12"/>
      <c r="J14" s="12"/>
      <c r="K14" s="12"/>
      <c r="L14" s="22"/>
      <c r="M14" s="22"/>
      <c r="N14" s="22"/>
      <c r="O14" s="22"/>
      <c r="P14" s="12"/>
      <c r="Q14" s="12"/>
      <c r="R14" s="12"/>
      <c r="S14" s="12"/>
      <c r="T14" s="22"/>
      <c r="U14" s="22"/>
      <c r="V14" s="22"/>
      <c r="W14" s="22"/>
      <c r="X14" s="12"/>
      <c r="Y14" s="12"/>
      <c r="Z14" s="12"/>
      <c r="AA14" s="12"/>
      <c r="AB14" s="22"/>
      <c r="AC14" s="22"/>
      <c r="AD14" s="22"/>
      <c r="AE14" s="22"/>
      <c r="AF14" s="12"/>
      <c r="AG14" s="12"/>
      <c r="AH14" s="12"/>
      <c r="AI14" s="12"/>
      <c r="AJ14" s="22"/>
      <c r="AK14" s="22"/>
      <c r="AL14" s="22"/>
      <c r="AM14" s="22"/>
      <c r="AN14" s="12"/>
      <c r="AO14" s="12"/>
      <c r="AP14" s="12"/>
      <c r="AQ14" s="12"/>
      <c r="AR14" s="22"/>
      <c r="AS14" s="22"/>
      <c r="AT14" s="22"/>
      <c r="AU14" s="22"/>
      <c r="AV14" s="12"/>
      <c r="AW14" s="12"/>
      <c r="AX14" s="12"/>
      <c r="AY14" s="27"/>
    </row>
    <row r="15" spans="1:51">
      <c r="A15" s="26" t="s">
        <v>122</v>
      </c>
      <c r="B15" s="18">
        <f t="shared" si="0"/>
        <v>0</v>
      </c>
      <c r="C15" s="5">
        <f t="shared" si="1"/>
        <v>0</v>
      </c>
      <c r="D15" s="22"/>
      <c r="E15" s="22"/>
      <c r="F15" s="22"/>
      <c r="G15" s="22"/>
      <c r="H15" s="12"/>
      <c r="I15" s="12"/>
      <c r="J15" s="12"/>
      <c r="K15" s="12"/>
      <c r="L15" s="22"/>
      <c r="M15" s="22"/>
      <c r="N15" s="22"/>
      <c r="O15" s="22"/>
      <c r="P15" s="12"/>
      <c r="Q15" s="12"/>
      <c r="R15" s="12"/>
      <c r="S15" s="12"/>
      <c r="T15" s="22"/>
      <c r="U15" s="22"/>
      <c r="V15" s="22"/>
      <c r="W15" s="22"/>
      <c r="X15" s="12"/>
      <c r="Y15" s="12"/>
      <c r="Z15" s="12"/>
      <c r="AA15" s="12"/>
      <c r="AB15" s="22"/>
      <c r="AC15" s="22"/>
      <c r="AD15" s="22"/>
      <c r="AE15" s="22"/>
      <c r="AF15" s="12"/>
      <c r="AG15" s="12"/>
      <c r="AH15" s="12"/>
      <c r="AI15" s="12"/>
      <c r="AJ15" s="22"/>
      <c r="AK15" s="22"/>
      <c r="AL15" s="22"/>
      <c r="AM15" s="22"/>
      <c r="AN15" s="12"/>
      <c r="AO15" s="12"/>
      <c r="AP15" s="12"/>
      <c r="AQ15" s="12"/>
      <c r="AR15" s="22"/>
      <c r="AS15" s="22"/>
      <c r="AT15" s="22"/>
      <c r="AU15" s="22"/>
      <c r="AV15" s="12"/>
      <c r="AW15" s="12"/>
      <c r="AX15" s="12"/>
      <c r="AY15" s="27"/>
    </row>
    <row r="16" spans="1:51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22"/>
      <c r="G16" s="22"/>
      <c r="H16" s="12"/>
      <c r="I16" s="12"/>
      <c r="J16" s="12"/>
      <c r="K16" s="12"/>
      <c r="L16" s="22"/>
      <c r="M16" s="22"/>
      <c r="N16" s="22"/>
      <c r="O16" s="22"/>
      <c r="P16" s="12"/>
      <c r="Q16" s="12"/>
      <c r="R16" s="12"/>
      <c r="S16" s="12"/>
      <c r="T16" s="22"/>
      <c r="U16" s="22"/>
      <c r="V16" s="22"/>
      <c r="W16" s="22"/>
      <c r="X16" s="12"/>
      <c r="Y16" s="12"/>
      <c r="Z16" s="12"/>
      <c r="AA16" s="12"/>
      <c r="AB16" s="22"/>
      <c r="AC16" s="22"/>
      <c r="AD16" s="22"/>
      <c r="AE16" s="22"/>
      <c r="AF16" s="12"/>
      <c r="AG16" s="12"/>
      <c r="AH16" s="12"/>
      <c r="AI16" s="12"/>
      <c r="AJ16" s="22"/>
      <c r="AK16" s="22"/>
      <c r="AL16" s="22"/>
      <c r="AM16" s="22"/>
      <c r="AN16" s="12"/>
      <c r="AO16" s="12"/>
      <c r="AP16" s="12"/>
      <c r="AQ16" s="12"/>
      <c r="AR16" s="22"/>
      <c r="AS16" s="22"/>
      <c r="AT16" s="22"/>
      <c r="AU16" s="22"/>
      <c r="AV16" s="12"/>
      <c r="AW16" s="12"/>
      <c r="AX16" s="12"/>
      <c r="AY16" s="27"/>
    </row>
    <row r="17" spans="1:51">
      <c r="A17" s="26" t="s">
        <v>129</v>
      </c>
      <c r="B17" s="18">
        <f t="shared" si="0"/>
        <v>0</v>
      </c>
      <c r="C17" s="5">
        <f t="shared" si="1"/>
        <v>0</v>
      </c>
      <c r="D17" s="22"/>
      <c r="E17" s="22"/>
      <c r="F17" s="22"/>
      <c r="G17" s="22"/>
      <c r="H17" s="12"/>
      <c r="I17" s="12"/>
      <c r="J17" s="12"/>
      <c r="K17" s="12"/>
      <c r="L17" s="22"/>
      <c r="M17" s="22"/>
      <c r="N17" s="22"/>
      <c r="O17" s="22"/>
      <c r="P17" s="12"/>
      <c r="Q17" s="12"/>
      <c r="R17" s="12"/>
      <c r="S17" s="12"/>
      <c r="T17" s="22"/>
      <c r="U17" s="22"/>
      <c r="V17" s="22"/>
      <c r="W17" s="22"/>
      <c r="X17" s="12"/>
      <c r="Y17" s="12"/>
      <c r="Z17" s="12"/>
      <c r="AA17" s="12"/>
      <c r="AB17" s="22"/>
      <c r="AC17" s="22"/>
      <c r="AD17" s="22"/>
      <c r="AE17" s="22"/>
      <c r="AF17" s="12"/>
      <c r="AG17" s="12"/>
      <c r="AH17" s="12"/>
      <c r="AI17" s="12"/>
      <c r="AJ17" s="22"/>
      <c r="AK17" s="22"/>
      <c r="AL17" s="22"/>
      <c r="AM17" s="22"/>
      <c r="AN17" s="12"/>
      <c r="AO17" s="12"/>
      <c r="AP17" s="12"/>
      <c r="AQ17" s="12"/>
      <c r="AR17" s="22"/>
      <c r="AS17" s="22"/>
      <c r="AT17" s="22"/>
      <c r="AU17" s="22"/>
      <c r="AV17" s="12"/>
      <c r="AW17" s="12"/>
      <c r="AX17" s="12"/>
      <c r="AY17" s="27"/>
    </row>
    <row r="18" spans="1:51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22"/>
      <c r="G18" s="22"/>
      <c r="H18" s="12"/>
      <c r="I18" s="12"/>
      <c r="J18" s="12"/>
      <c r="K18" s="12"/>
      <c r="L18" s="22"/>
      <c r="M18" s="22"/>
      <c r="N18" s="22"/>
      <c r="O18" s="22"/>
      <c r="P18" s="12"/>
      <c r="Q18" s="12"/>
      <c r="R18" s="12"/>
      <c r="S18" s="12"/>
      <c r="T18" s="22"/>
      <c r="U18" s="22"/>
      <c r="V18" s="22"/>
      <c r="W18" s="22"/>
      <c r="X18" s="12"/>
      <c r="Y18" s="12"/>
      <c r="Z18" s="12"/>
      <c r="AA18" s="12"/>
      <c r="AB18" s="22"/>
      <c r="AC18" s="22"/>
      <c r="AD18" s="22"/>
      <c r="AE18" s="22"/>
      <c r="AF18" s="12"/>
      <c r="AG18" s="12"/>
      <c r="AH18" s="12"/>
      <c r="AI18" s="12"/>
      <c r="AJ18" s="22"/>
      <c r="AK18" s="22"/>
      <c r="AL18" s="22"/>
      <c r="AM18" s="22"/>
      <c r="AN18" s="12"/>
      <c r="AO18" s="12"/>
      <c r="AP18" s="12"/>
      <c r="AQ18" s="12"/>
      <c r="AR18" s="22"/>
      <c r="AS18" s="22"/>
      <c r="AT18" s="22"/>
      <c r="AU18" s="22"/>
      <c r="AV18" s="12"/>
      <c r="AW18" s="12"/>
      <c r="AX18" s="12"/>
      <c r="AY18" s="27"/>
    </row>
    <row r="19" spans="1:51">
      <c r="A19" s="26" t="s">
        <v>164</v>
      </c>
      <c r="B19" s="18">
        <f t="shared" si="0"/>
        <v>0</v>
      </c>
      <c r="C19" s="5">
        <f t="shared" si="1"/>
        <v>0</v>
      </c>
      <c r="D19" s="22"/>
      <c r="E19" s="22"/>
      <c r="F19" s="22"/>
      <c r="G19" s="22"/>
      <c r="H19" s="12"/>
      <c r="I19" s="12"/>
      <c r="J19" s="12"/>
      <c r="K19" s="12"/>
      <c r="L19" s="22"/>
      <c r="M19" s="22"/>
      <c r="N19" s="22"/>
      <c r="O19" s="22"/>
      <c r="P19" s="12"/>
      <c r="Q19" s="12"/>
      <c r="R19" s="12"/>
      <c r="S19" s="12"/>
      <c r="T19" s="22"/>
      <c r="U19" s="22"/>
      <c r="V19" s="22"/>
      <c r="W19" s="22"/>
      <c r="X19" s="12"/>
      <c r="Y19" s="12"/>
      <c r="Z19" s="12"/>
      <c r="AA19" s="12"/>
      <c r="AB19" s="22"/>
      <c r="AC19" s="22"/>
      <c r="AD19" s="22"/>
      <c r="AE19" s="22"/>
      <c r="AF19" s="12"/>
      <c r="AG19" s="12"/>
      <c r="AH19" s="12"/>
      <c r="AI19" s="12"/>
      <c r="AJ19" s="22"/>
      <c r="AK19" s="22"/>
      <c r="AL19" s="22"/>
      <c r="AM19" s="22"/>
      <c r="AN19" s="12"/>
      <c r="AO19" s="12"/>
      <c r="AP19" s="12"/>
      <c r="AQ19" s="12"/>
      <c r="AR19" s="22"/>
      <c r="AS19" s="22"/>
      <c r="AT19" s="22"/>
      <c r="AU19" s="22"/>
      <c r="AV19" s="12"/>
      <c r="AW19" s="12"/>
      <c r="AX19" s="12"/>
      <c r="AY19" s="27"/>
    </row>
    <row r="20" spans="1:51">
      <c r="A20" s="26" t="s">
        <v>165</v>
      </c>
      <c r="B20" s="18">
        <f t="shared" si="0"/>
        <v>0</v>
      </c>
      <c r="C20" s="5">
        <f t="shared" si="1"/>
        <v>0</v>
      </c>
      <c r="D20" s="22"/>
      <c r="E20" s="22"/>
      <c r="F20" s="22"/>
      <c r="G20" s="22"/>
      <c r="H20" s="12"/>
      <c r="I20" s="12"/>
      <c r="J20" s="12"/>
      <c r="K20" s="12"/>
      <c r="L20" s="22"/>
      <c r="M20" s="22"/>
      <c r="N20" s="22"/>
      <c r="O20" s="22"/>
      <c r="P20" s="12"/>
      <c r="Q20" s="12"/>
      <c r="R20" s="12"/>
      <c r="S20" s="12"/>
      <c r="T20" s="22"/>
      <c r="U20" s="22"/>
      <c r="V20" s="22"/>
      <c r="W20" s="22"/>
      <c r="X20" s="12"/>
      <c r="Y20" s="12"/>
      <c r="Z20" s="12"/>
      <c r="AA20" s="12"/>
      <c r="AB20" s="22"/>
      <c r="AC20" s="22"/>
      <c r="AD20" s="22"/>
      <c r="AE20" s="22"/>
      <c r="AF20" s="12"/>
      <c r="AG20" s="12"/>
      <c r="AH20" s="12"/>
      <c r="AI20" s="12"/>
      <c r="AJ20" s="22"/>
      <c r="AK20" s="22"/>
      <c r="AL20" s="22"/>
      <c r="AM20" s="22"/>
      <c r="AN20" s="12"/>
      <c r="AO20" s="12"/>
      <c r="AP20" s="12"/>
      <c r="AQ20" s="12"/>
      <c r="AR20" s="22"/>
      <c r="AS20" s="22"/>
      <c r="AT20" s="22"/>
      <c r="AU20" s="22"/>
      <c r="AV20" s="12"/>
      <c r="AW20" s="12"/>
      <c r="AX20" s="12"/>
      <c r="AY20" s="27"/>
    </row>
    <row r="21" spans="1:51">
      <c r="A21" s="26" t="s">
        <v>167</v>
      </c>
      <c r="B21" s="18">
        <f t="shared" si="0"/>
        <v>0</v>
      </c>
      <c r="C21" s="5">
        <f t="shared" si="1"/>
        <v>0</v>
      </c>
      <c r="D21" s="22"/>
      <c r="E21" s="22"/>
      <c r="F21" s="22"/>
      <c r="G21" s="22"/>
      <c r="H21" s="12"/>
      <c r="I21" s="12"/>
      <c r="J21" s="12"/>
      <c r="K21" s="12"/>
      <c r="L21" s="22"/>
      <c r="M21" s="22"/>
      <c r="N21" s="22"/>
      <c r="O21" s="22"/>
      <c r="P21" s="12"/>
      <c r="Q21" s="12"/>
      <c r="R21" s="12"/>
      <c r="S21" s="12"/>
      <c r="T21" s="22"/>
      <c r="U21" s="22"/>
      <c r="V21" s="22"/>
      <c r="W21" s="22"/>
      <c r="X21" s="12"/>
      <c r="Y21" s="12"/>
      <c r="Z21" s="12"/>
      <c r="AA21" s="12"/>
      <c r="AB21" s="22"/>
      <c r="AC21" s="22"/>
      <c r="AD21" s="22"/>
      <c r="AE21" s="22"/>
      <c r="AF21" s="12"/>
      <c r="AG21" s="12"/>
      <c r="AH21" s="12"/>
      <c r="AI21" s="12"/>
      <c r="AJ21" s="22"/>
      <c r="AK21" s="22"/>
      <c r="AL21" s="22"/>
      <c r="AM21" s="22"/>
      <c r="AN21" s="12"/>
      <c r="AO21" s="12"/>
      <c r="AP21" s="12"/>
      <c r="AQ21" s="12"/>
      <c r="AR21" s="22"/>
      <c r="AS21" s="22"/>
      <c r="AT21" s="22"/>
      <c r="AU21" s="22"/>
      <c r="AV21" s="12"/>
      <c r="AW21" s="12"/>
      <c r="AX21" s="12"/>
      <c r="AY21" s="27"/>
    </row>
    <row r="22" spans="1:51">
      <c r="A22" s="12" t="s">
        <v>169</v>
      </c>
      <c r="B22" s="18">
        <f t="shared" si="0"/>
        <v>20</v>
      </c>
      <c r="C22" s="5">
        <f t="shared" si="1"/>
        <v>5.7142857142857141E-2</v>
      </c>
      <c r="D22" s="23"/>
      <c r="E22" s="23"/>
      <c r="F22" s="23">
        <v>2</v>
      </c>
      <c r="G22" s="23"/>
      <c r="H22" s="20"/>
      <c r="I22" s="20"/>
      <c r="J22" s="20"/>
      <c r="K22" s="20"/>
      <c r="L22" s="23"/>
      <c r="M22" s="23"/>
      <c r="N22" s="23"/>
      <c r="O22" s="23"/>
      <c r="P22" s="20"/>
      <c r="Q22" s="20">
        <v>1</v>
      </c>
      <c r="R22" s="20"/>
      <c r="S22" s="20"/>
      <c r="T22" s="23"/>
      <c r="U22" s="23">
        <v>2</v>
      </c>
      <c r="V22" s="23"/>
      <c r="W22" s="23"/>
      <c r="X22" s="20"/>
      <c r="Y22" s="20">
        <v>1</v>
      </c>
      <c r="Z22" s="20"/>
      <c r="AA22" s="20"/>
      <c r="AB22" s="23"/>
      <c r="AC22" s="23">
        <v>1</v>
      </c>
      <c r="AD22" s="23">
        <v>1</v>
      </c>
      <c r="AE22" s="23"/>
      <c r="AF22" s="20"/>
      <c r="AG22" s="20">
        <v>1</v>
      </c>
      <c r="AH22" s="20">
        <v>1</v>
      </c>
      <c r="AI22" s="20"/>
      <c r="AJ22" s="23"/>
      <c r="AK22" s="23">
        <v>1</v>
      </c>
      <c r="AL22" s="23">
        <v>2</v>
      </c>
      <c r="AM22" s="23"/>
      <c r="AN22" s="20"/>
      <c r="AO22" s="20">
        <v>1</v>
      </c>
      <c r="AP22" s="20">
        <v>1</v>
      </c>
      <c r="AQ22" s="20">
        <v>1</v>
      </c>
      <c r="AR22" s="23"/>
      <c r="AS22" s="23">
        <v>3</v>
      </c>
      <c r="AT22" s="23">
        <v>1</v>
      </c>
      <c r="AU22" s="23"/>
      <c r="AV22" s="20"/>
      <c r="AW22" s="20"/>
      <c r="AX22" s="20"/>
      <c r="AY22" s="50"/>
    </row>
    <row r="23" spans="1:51">
      <c r="A23" s="12" t="s">
        <v>244</v>
      </c>
      <c r="B23" s="18">
        <f t="shared" ref="B23:B24" si="2">SUM(D23:AY23)</f>
        <v>3</v>
      </c>
      <c r="C23" s="5">
        <f t="shared" ref="C23:C24" si="3">B23/$B$3</f>
        <v>8.5714285714285719E-3</v>
      </c>
      <c r="D23" s="23"/>
      <c r="E23" s="23"/>
      <c r="F23" s="23"/>
      <c r="G23" s="23"/>
      <c r="H23" s="20"/>
      <c r="I23" s="20"/>
      <c r="J23" s="20"/>
      <c r="K23" s="20"/>
      <c r="L23" s="23"/>
      <c r="M23" s="23"/>
      <c r="N23" s="23"/>
      <c r="O23" s="23"/>
      <c r="P23" s="20"/>
      <c r="Q23" s="20"/>
      <c r="R23" s="20"/>
      <c r="S23" s="20"/>
      <c r="T23" s="23"/>
      <c r="U23" s="23"/>
      <c r="V23" s="23"/>
      <c r="W23" s="23"/>
      <c r="X23" s="20"/>
      <c r="Y23" s="20"/>
      <c r="Z23" s="20"/>
      <c r="AA23" s="20"/>
      <c r="AB23" s="23"/>
      <c r="AC23" s="23"/>
      <c r="AD23" s="23"/>
      <c r="AE23" s="23"/>
      <c r="AF23" s="20"/>
      <c r="AG23" s="20">
        <v>1</v>
      </c>
      <c r="AH23" s="20">
        <v>1</v>
      </c>
      <c r="AI23" s="20"/>
      <c r="AJ23" s="23"/>
      <c r="AK23" s="23"/>
      <c r="AL23" s="23"/>
      <c r="AM23" s="23"/>
      <c r="AN23" s="20"/>
      <c r="AO23" s="20"/>
      <c r="AP23" s="20"/>
      <c r="AQ23" s="20"/>
      <c r="AR23" s="23"/>
      <c r="AS23" s="23">
        <v>1</v>
      </c>
      <c r="AT23" s="23"/>
      <c r="AU23" s="23"/>
      <c r="AV23" s="20"/>
      <c r="AW23" s="20"/>
      <c r="AX23" s="20"/>
      <c r="AY23" s="50"/>
    </row>
    <row r="24" spans="1:51" ht="17.25" customHeight="1">
      <c r="A24" s="12" t="s">
        <v>251</v>
      </c>
      <c r="B24" s="18">
        <f t="shared" si="2"/>
        <v>0</v>
      </c>
      <c r="C24" s="5">
        <f t="shared" si="3"/>
        <v>0</v>
      </c>
      <c r="D24" s="23"/>
      <c r="E24" s="23"/>
      <c r="F24" s="23"/>
      <c r="G24" s="23"/>
      <c r="H24" s="20"/>
      <c r="I24" s="20"/>
      <c r="J24" s="20"/>
      <c r="K24" s="20"/>
      <c r="L24" s="23"/>
      <c r="M24" s="23"/>
      <c r="N24" s="23"/>
      <c r="O24" s="23"/>
      <c r="P24" s="20"/>
      <c r="Q24" s="20"/>
      <c r="R24" s="20"/>
      <c r="S24" s="20"/>
      <c r="T24" s="23"/>
      <c r="U24" s="23"/>
      <c r="V24" s="23"/>
      <c r="W24" s="23"/>
      <c r="X24" s="20"/>
      <c r="Y24" s="20"/>
      <c r="Z24" s="20"/>
      <c r="AA24" s="20"/>
      <c r="AB24" s="23"/>
      <c r="AC24" s="23"/>
      <c r="AD24" s="23"/>
      <c r="AE24" s="23"/>
      <c r="AF24" s="20"/>
      <c r="AG24" s="20"/>
      <c r="AH24" s="20"/>
      <c r="AI24" s="20"/>
      <c r="AJ24" s="23"/>
      <c r="AK24" s="23"/>
      <c r="AL24" s="23"/>
      <c r="AM24" s="23"/>
      <c r="AN24" s="20"/>
      <c r="AO24" s="20"/>
      <c r="AP24" s="20"/>
      <c r="AQ24" s="20"/>
      <c r="AR24" s="23"/>
      <c r="AS24" s="23"/>
      <c r="AT24" s="23"/>
      <c r="AU24" s="23"/>
      <c r="AV24" s="20"/>
      <c r="AW24" s="20"/>
      <c r="AX24" s="20"/>
      <c r="AY24" s="50"/>
    </row>
    <row r="25" spans="1:51" ht="17.25" customHeight="1">
      <c r="A25" s="12" t="s">
        <v>254</v>
      </c>
      <c r="B25" s="18">
        <f t="shared" ref="B25" si="4">SUM(D25:AY25)</f>
        <v>0</v>
      </c>
      <c r="C25" s="5">
        <f t="shared" ref="C25" si="5">B25/$B$3</f>
        <v>0</v>
      </c>
      <c r="D25" s="23"/>
      <c r="E25" s="23"/>
      <c r="F25" s="23"/>
      <c r="G25" s="23"/>
      <c r="H25" s="20"/>
      <c r="I25" s="20"/>
      <c r="J25" s="20"/>
      <c r="K25" s="20"/>
      <c r="L25" s="23"/>
      <c r="M25" s="23"/>
      <c r="N25" s="23"/>
      <c r="O25" s="23"/>
      <c r="P25" s="20"/>
      <c r="Q25" s="20"/>
      <c r="R25" s="20"/>
      <c r="S25" s="20"/>
      <c r="T25" s="23"/>
      <c r="U25" s="23"/>
      <c r="V25" s="23"/>
      <c r="W25" s="23"/>
      <c r="X25" s="20"/>
      <c r="Y25" s="20"/>
      <c r="Z25" s="20"/>
      <c r="AA25" s="20"/>
      <c r="AB25" s="23"/>
      <c r="AC25" s="23"/>
      <c r="AD25" s="23"/>
      <c r="AE25" s="23"/>
      <c r="AF25" s="20"/>
      <c r="AG25" s="20"/>
      <c r="AH25" s="20"/>
      <c r="AI25" s="20"/>
      <c r="AJ25" s="23"/>
      <c r="AK25" s="23"/>
      <c r="AL25" s="23"/>
      <c r="AM25" s="23"/>
      <c r="AN25" s="20"/>
      <c r="AO25" s="20"/>
      <c r="AP25" s="20"/>
      <c r="AQ25" s="20"/>
      <c r="AR25" s="23"/>
      <c r="AS25" s="23"/>
      <c r="AT25" s="23"/>
      <c r="AU25" s="23"/>
      <c r="AV25" s="20"/>
      <c r="AW25" s="20"/>
      <c r="AX25" s="20"/>
      <c r="AY25" s="50"/>
    </row>
    <row r="26" spans="1:51" ht="17.25" thickBot="1">
      <c r="A26" s="59" t="s">
        <v>227</v>
      </c>
      <c r="B26" s="18">
        <f t="shared" si="0"/>
        <v>0</v>
      </c>
      <c r="C26" s="5">
        <f t="shared" si="1"/>
        <v>0</v>
      </c>
      <c r="D26" s="31"/>
      <c r="E26" s="31"/>
      <c r="F26" s="31"/>
      <c r="G26" s="31"/>
      <c r="H26" s="32"/>
      <c r="I26" s="32"/>
      <c r="J26" s="32"/>
      <c r="K26" s="32"/>
      <c r="L26" s="31"/>
      <c r="M26" s="31"/>
      <c r="N26" s="31"/>
      <c r="O26" s="31"/>
      <c r="P26" s="32"/>
      <c r="Q26" s="32"/>
      <c r="R26" s="32"/>
      <c r="S26" s="32"/>
      <c r="T26" s="31"/>
      <c r="U26" s="31"/>
      <c r="V26" s="31"/>
      <c r="W26" s="31"/>
      <c r="X26" s="32"/>
      <c r="Y26" s="32"/>
      <c r="Z26" s="32"/>
      <c r="AA26" s="32"/>
      <c r="AB26" s="31"/>
      <c r="AC26" s="31"/>
      <c r="AD26" s="31"/>
      <c r="AE26" s="31"/>
      <c r="AF26" s="32"/>
      <c r="AG26" s="32"/>
      <c r="AH26" s="32"/>
      <c r="AI26" s="32"/>
      <c r="AJ26" s="31"/>
      <c r="AK26" s="31"/>
      <c r="AL26" s="31"/>
      <c r="AM26" s="31"/>
      <c r="AN26" s="32"/>
      <c r="AO26" s="32"/>
      <c r="AP26" s="32"/>
      <c r="AQ26" s="32"/>
      <c r="AR26" s="31"/>
      <c r="AS26" s="31"/>
      <c r="AT26" s="31"/>
      <c r="AU26" s="31"/>
      <c r="AV26" s="32"/>
      <c r="AW26" s="32"/>
      <c r="AX26" s="32"/>
      <c r="AY26" s="33"/>
    </row>
    <row r="27" spans="1:51">
      <c r="A27" s="38" t="s">
        <v>8</v>
      </c>
      <c r="B27" s="34">
        <f>SUM(B28:B43)</f>
        <v>34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4" t="s">
        <v>96</v>
      </c>
      <c r="P27" s="34" t="s">
        <v>96</v>
      </c>
      <c r="Q27" s="34" t="s">
        <v>96</v>
      </c>
      <c r="R27" s="34" t="s">
        <v>96</v>
      </c>
      <c r="S27" s="34" t="s">
        <v>96</v>
      </c>
      <c r="T27" s="34" t="s">
        <v>96</v>
      </c>
      <c r="U27" s="34" t="s">
        <v>96</v>
      </c>
      <c r="V27" s="34" t="s">
        <v>96</v>
      </c>
      <c r="W27" s="34" t="s">
        <v>96</v>
      </c>
      <c r="X27" s="34" t="s">
        <v>96</v>
      </c>
      <c r="Y27" s="34" t="s">
        <v>96</v>
      </c>
      <c r="Z27" s="34" t="s">
        <v>96</v>
      </c>
      <c r="AA27" s="34" t="s">
        <v>96</v>
      </c>
      <c r="AB27" s="34" t="s">
        <v>96</v>
      </c>
      <c r="AC27" s="34" t="s">
        <v>96</v>
      </c>
      <c r="AD27" s="34" t="s">
        <v>96</v>
      </c>
      <c r="AE27" s="34" t="s">
        <v>96</v>
      </c>
      <c r="AF27" s="34" t="s">
        <v>96</v>
      </c>
      <c r="AG27" s="34" t="s">
        <v>96</v>
      </c>
      <c r="AH27" s="34" t="s">
        <v>96</v>
      </c>
      <c r="AI27" s="34" t="s">
        <v>96</v>
      </c>
      <c r="AJ27" s="34" t="s">
        <v>96</v>
      </c>
      <c r="AK27" s="34" t="s">
        <v>96</v>
      </c>
      <c r="AL27" s="34" t="s">
        <v>96</v>
      </c>
      <c r="AM27" s="34" t="s">
        <v>96</v>
      </c>
      <c r="AN27" s="34" t="s">
        <v>96</v>
      </c>
      <c r="AO27" s="34" t="s">
        <v>96</v>
      </c>
      <c r="AP27" s="34" t="s">
        <v>96</v>
      </c>
      <c r="AQ27" s="34" t="s">
        <v>96</v>
      </c>
      <c r="AR27" s="34" t="s">
        <v>96</v>
      </c>
      <c r="AS27" s="34" t="s">
        <v>96</v>
      </c>
      <c r="AT27" s="34" t="s">
        <v>96</v>
      </c>
      <c r="AU27" s="34" t="s">
        <v>96</v>
      </c>
      <c r="AV27" s="34" t="s">
        <v>96</v>
      </c>
      <c r="AW27" s="34" t="s">
        <v>96</v>
      </c>
      <c r="AX27" s="34" t="s">
        <v>96</v>
      </c>
      <c r="AY27" s="35" t="s">
        <v>96</v>
      </c>
    </row>
    <row r="28" spans="1:51">
      <c r="A28" s="36" t="s">
        <v>9</v>
      </c>
      <c r="B28" s="18">
        <f t="shared" ref="B28:B43" si="6">SUM(D28:AY28)</f>
        <v>5</v>
      </c>
      <c r="C28" s="5">
        <f t="shared" ref="C28:C43" si="7">B28/$B$27</f>
        <v>0.14705882352941177</v>
      </c>
      <c r="D28" s="22">
        <v>1</v>
      </c>
      <c r="E28" s="22"/>
      <c r="F28" s="22"/>
      <c r="G28" s="22"/>
      <c r="H28" s="12"/>
      <c r="I28" s="12"/>
      <c r="J28" s="12"/>
      <c r="K28" s="12">
        <v>1</v>
      </c>
      <c r="L28" s="22"/>
      <c r="M28" s="22"/>
      <c r="N28" s="22"/>
      <c r="O28" s="22"/>
      <c r="P28" s="12">
        <v>1</v>
      </c>
      <c r="Q28" s="12"/>
      <c r="R28" s="12"/>
      <c r="S28" s="12"/>
      <c r="T28" s="22"/>
      <c r="U28" s="22"/>
      <c r="V28" s="22"/>
      <c r="W28" s="22"/>
      <c r="X28" s="12"/>
      <c r="Y28" s="12"/>
      <c r="Z28" s="12"/>
      <c r="AA28" s="12"/>
      <c r="AB28" s="22"/>
      <c r="AC28" s="22"/>
      <c r="AD28" s="22"/>
      <c r="AE28" s="22"/>
      <c r="AF28" s="12"/>
      <c r="AG28" s="12"/>
      <c r="AH28" s="12"/>
      <c r="AI28" s="12">
        <v>1</v>
      </c>
      <c r="AJ28" s="22"/>
      <c r="AK28" s="22"/>
      <c r="AL28" s="22"/>
      <c r="AM28" s="22"/>
      <c r="AN28" s="12"/>
      <c r="AO28" s="12"/>
      <c r="AP28" s="12"/>
      <c r="AQ28" s="12">
        <v>1</v>
      </c>
      <c r="AR28" s="22"/>
      <c r="AS28" s="22"/>
      <c r="AT28" s="22"/>
      <c r="AU28" s="22"/>
      <c r="AV28" s="12"/>
      <c r="AW28" s="12"/>
      <c r="AX28" s="12"/>
      <c r="AY28" s="27"/>
    </row>
    <row r="29" spans="1:51">
      <c r="A29" s="36" t="s">
        <v>5</v>
      </c>
      <c r="B29" s="18">
        <f t="shared" si="6"/>
        <v>0</v>
      </c>
      <c r="C29" s="5">
        <f t="shared" si="7"/>
        <v>0</v>
      </c>
      <c r="D29" s="22"/>
      <c r="E29" s="22"/>
      <c r="F29" s="22"/>
      <c r="G29" s="22"/>
      <c r="H29" s="12"/>
      <c r="I29" s="12"/>
      <c r="J29" s="12"/>
      <c r="K29" s="12"/>
      <c r="L29" s="22"/>
      <c r="M29" s="22"/>
      <c r="N29" s="22"/>
      <c r="O29" s="22"/>
      <c r="P29" s="12"/>
      <c r="Q29" s="12"/>
      <c r="R29" s="12"/>
      <c r="S29" s="12"/>
      <c r="T29" s="22"/>
      <c r="U29" s="22"/>
      <c r="V29" s="22"/>
      <c r="W29" s="22"/>
      <c r="X29" s="12"/>
      <c r="Y29" s="12"/>
      <c r="Z29" s="12"/>
      <c r="AA29" s="12"/>
      <c r="AB29" s="22"/>
      <c r="AC29" s="22"/>
      <c r="AD29" s="22"/>
      <c r="AE29" s="22"/>
      <c r="AF29" s="12"/>
      <c r="AG29" s="12"/>
      <c r="AH29" s="12"/>
      <c r="AI29" s="12"/>
      <c r="AJ29" s="22"/>
      <c r="AK29" s="22"/>
      <c r="AL29" s="22"/>
      <c r="AM29" s="22"/>
      <c r="AN29" s="12"/>
      <c r="AO29" s="12"/>
      <c r="AP29" s="12"/>
      <c r="AQ29" s="12"/>
      <c r="AR29" s="22"/>
      <c r="AS29" s="22"/>
      <c r="AT29" s="22"/>
      <c r="AU29" s="22"/>
      <c r="AV29" s="12"/>
      <c r="AW29" s="12"/>
      <c r="AX29" s="12"/>
      <c r="AY29" s="27"/>
    </row>
    <row r="30" spans="1:51">
      <c r="A30" s="36" t="s">
        <v>10</v>
      </c>
      <c r="B30" s="18">
        <f t="shared" si="6"/>
        <v>0</v>
      </c>
      <c r="C30" s="5">
        <f t="shared" si="7"/>
        <v>0</v>
      </c>
      <c r="D30" s="22"/>
      <c r="E30" s="22"/>
      <c r="F30" s="22"/>
      <c r="G30" s="22"/>
      <c r="H30" s="12"/>
      <c r="I30" s="12"/>
      <c r="J30" s="12"/>
      <c r="K30" s="12"/>
      <c r="L30" s="22"/>
      <c r="M30" s="22"/>
      <c r="N30" s="22"/>
      <c r="O30" s="22"/>
      <c r="P30" s="12"/>
      <c r="Q30" s="12"/>
      <c r="R30" s="12"/>
      <c r="S30" s="12"/>
      <c r="T30" s="22"/>
      <c r="U30" s="22"/>
      <c r="V30" s="22"/>
      <c r="W30" s="22"/>
      <c r="X30" s="12"/>
      <c r="Y30" s="12"/>
      <c r="Z30" s="12"/>
      <c r="AA30" s="12"/>
      <c r="AB30" s="22"/>
      <c r="AC30" s="22"/>
      <c r="AD30" s="22"/>
      <c r="AE30" s="22"/>
      <c r="AF30" s="12"/>
      <c r="AG30" s="12"/>
      <c r="AH30" s="12"/>
      <c r="AI30" s="12"/>
      <c r="AJ30" s="22"/>
      <c r="AK30" s="22"/>
      <c r="AL30" s="22"/>
      <c r="AM30" s="22"/>
      <c r="AN30" s="12"/>
      <c r="AO30" s="12"/>
      <c r="AP30" s="12"/>
      <c r="AQ30" s="12"/>
      <c r="AR30" s="22"/>
      <c r="AS30" s="22"/>
      <c r="AT30" s="22"/>
      <c r="AU30" s="22"/>
      <c r="AV30" s="12"/>
      <c r="AW30" s="12"/>
      <c r="AX30" s="12"/>
      <c r="AY30" s="27"/>
    </row>
    <row r="31" spans="1:51">
      <c r="A31" s="36" t="s">
        <v>11</v>
      </c>
      <c r="B31" s="18">
        <f t="shared" si="6"/>
        <v>0</v>
      </c>
      <c r="C31" s="5">
        <f t="shared" si="7"/>
        <v>0</v>
      </c>
      <c r="D31" s="22"/>
      <c r="E31" s="22"/>
      <c r="F31" s="22"/>
      <c r="G31" s="22"/>
      <c r="H31" s="12"/>
      <c r="I31" s="12"/>
      <c r="J31" s="12"/>
      <c r="K31" s="12"/>
      <c r="L31" s="22"/>
      <c r="M31" s="22"/>
      <c r="N31" s="22"/>
      <c r="O31" s="22"/>
      <c r="P31" s="12"/>
      <c r="Q31" s="12"/>
      <c r="R31" s="12"/>
      <c r="S31" s="12"/>
      <c r="T31" s="22"/>
      <c r="U31" s="22"/>
      <c r="V31" s="22"/>
      <c r="W31" s="22"/>
      <c r="X31" s="12"/>
      <c r="Y31" s="12"/>
      <c r="Z31" s="12"/>
      <c r="AA31" s="12"/>
      <c r="AB31" s="22"/>
      <c r="AC31" s="22"/>
      <c r="AD31" s="22"/>
      <c r="AE31" s="22"/>
      <c r="AF31" s="12"/>
      <c r="AG31" s="12"/>
      <c r="AH31" s="12"/>
      <c r="AI31" s="12"/>
      <c r="AJ31" s="22"/>
      <c r="AK31" s="22"/>
      <c r="AL31" s="22"/>
      <c r="AM31" s="22"/>
      <c r="AN31" s="12"/>
      <c r="AO31" s="12"/>
      <c r="AP31" s="12"/>
      <c r="AQ31" s="12"/>
      <c r="AR31" s="22"/>
      <c r="AS31" s="22"/>
      <c r="AT31" s="22"/>
      <c r="AU31" s="22"/>
      <c r="AV31" s="12"/>
      <c r="AW31" s="12"/>
      <c r="AX31" s="12"/>
      <c r="AY31" s="27"/>
    </row>
    <row r="32" spans="1:51">
      <c r="A32" s="36" t="s">
        <v>12</v>
      </c>
      <c r="B32" s="18">
        <f t="shared" si="6"/>
        <v>0</v>
      </c>
      <c r="C32" s="5">
        <f t="shared" si="7"/>
        <v>0</v>
      </c>
      <c r="D32" s="22"/>
      <c r="E32" s="22"/>
      <c r="F32" s="22"/>
      <c r="G32" s="22"/>
      <c r="H32" s="12"/>
      <c r="I32" s="12"/>
      <c r="J32" s="12"/>
      <c r="K32" s="12"/>
      <c r="L32" s="22"/>
      <c r="M32" s="22"/>
      <c r="N32" s="22"/>
      <c r="O32" s="22"/>
      <c r="P32" s="12"/>
      <c r="Q32" s="12"/>
      <c r="R32" s="12"/>
      <c r="S32" s="12"/>
      <c r="T32" s="22"/>
      <c r="U32" s="22"/>
      <c r="V32" s="22"/>
      <c r="W32" s="22"/>
      <c r="X32" s="12"/>
      <c r="Y32" s="12"/>
      <c r="Z32" s="12"/>
      <c r="AA32" s="12"/>
      <c r="AB32" s="22"/>
      <c r="AC32" s="22"/>
      <c r="AD32" s="22"/>
      <c r="AE32" s="22"/>
      <c r="AF32" s="12"/>
      <c r="AG32" s="12"/>
      <c r="AH32" s="12"/>
      <c r="AI32" s="12"/>
      <c r="AJ32" s="22"/>
      <c r="AK32" s="22"/>
      <c r="AL32" s="22"/>
      <c r="AM32" s="22"/>
      <c r="AN32" s="12"/>
      <c r="AO32" s="12"/>
      <c r="AP32" s="12"/>
      <c r="AQ32" s="12"/>
      <c r="AR32" s="22"/>
      <c r="AS32" s="22"/>
      <c r="AT32" s="22"/>
      <c r="AU32" s="22"/>
      <c r="AV32" s="12"/>
      <c r="AW32" s="12"/>
      <c r="AX32" s="12"/>
      <c r="AY32" s="27"/>
    </row>
    <row r="33" spans="1:51">
      <c r="A33" s="36" t="s">
        <v>13</v>
      </c>
      <c r="B33" s="18">
        <f t="shared" si="6"/>
        <v>0</v>
      </c>
      <c r="C33" s="5">
        <f t="shared" si="7"/>
        <v>0</v>
      </c>
      <c r="D33" s="22"/>
      <c r="E33" s="22"/>
      <c r="F33" s="22"/>
      <c r="G33" s="22"/>
      <c r="H33" s="12"/>
      <c r="I33" s="12"/>
      <c r="J33" s="12"/>
      <c r="K33" s="12"/>
      <c r="L33" s="22"/>
      <c r="M33" s="22"/>
      <c r="N33" s="22"/>
      <c r="O33" s="22"/>
      <c r="P33" s="12"/>
      <c r="Q33" s="12"/>
      <c r="R33" s="12"/>
      <c r="S33" s="12"/>
      <c r="T33" s="22"/>
      <c r="U33" s="22"/>
      <c r="V33" s="22"/>
      <c r="W33" s="22"/>
      <c r="X33" s="12"/>
      <c r="Y33" s="12"/>
      <c r="Z33" s="12"/>
      <c r="AA33" s="12"/>
      <c r="AB33" s="22"/>
      <c r="AC33" s="22"/>
      <c r="AD33" s="22"/>
      <c r="AE33" s="22"/>
      <c r="AF33" s="12"/>
      <c r="AG33" s="12"/>
      <c r="AH33" s="12"/>
      <c r="AI33" s="12"/>
      <c r="AJ33" s="22"/>
      <c r="AK33" s="22"/>
      <c r="AL33" s="22"/>
      <c r="AM33" s="22"/>
      <c r="AN33" s="12"/>
      <c r="AO33" s="12"/>
      <c r="AP33" s="12"/>
      <c r="AQ33" s="12"/>
      <c r="AR33" s="22"/>
      <c r="AS33" s="22"/>
      <c r="AT33" s="22"/>
      <c r="AU33" s="22"/>
      <c r="AV33" s="12"/>
      <c r="AW33" s="12"/>
      <c r="AX33" s="12"/>
      <c r="AY33" s="27"/>
    </row>
    <row r="34" spans="1:51">
      <c r="A34" s="36" t="s">
        <v>14</v>
      </c>
      <c r="B34" s="18">
        <f t="shared" si="6"/>
        <v>0</v>
      </c>
      <c r="C34" s="5">
        <f t="shared" si="7"/>
        <v>0</v>
      </c>
      <c r="D34" s="22"/>
      <c r="E34" s="22"/>
      <c r="F34" s="22"/>
      <c r="G34" s="22"/>
      <c r="H34" s="12"/>
      <c r="I34" s="12"/>
      <c r="J34" s="12"/>
      <c r="K34" s="12"/>
      <c r="L34" s="22"/>
      <c r="M34" s="22"/>
      <c r="N34" s="22"/>
      <c r="O34" s="22"/>
      <c r="P34" s="12"/>
      <c r="Q34" s="12"/>
      <c r="R34" s="12"/>
      <c r="S34" s="12"/>
      <c r="T34" s="22"/>
      <c r="U34" s="22"/>
      <c r="V34" s="22"/>
      <c r="W34" s="22"/>
      <c r="X34" s="12"/>
      <c r="Y34" s="12"/>
      <c r="Z34" s="12"/>
      <c r="AA34" s="12"/>
      <c r="AB34" s="22"/>
      <c r="AC34" s="22"/>
      <c r="AD34" s="22"/>
      <c r="AE34" s="22"/>
      <c r="AF34" s="12"/>
      <c r="AG34" s="12"/>
      <c r="AH34" s="12"/>
      <c r="AI34" s="12"/>
      <c r="AJ34" s="22"/>
      <c r="AK34" s="22"/>
      <c r="AL34" s="22"/>
      <c r="AM34" s="22"/>
      <c r="AN34" s="12"/>
      <c r="AO34" s="12"/>
      <c r="AP34" s="12"/>
      <c r="AQ34" s="12"/>
      <c r="AR34" s="22"/>
      <c r="AS34" s="22"/>
      <c r="AT34" s="22"/>
      <c r="AU34" s="22"/>
      <c r="AV34" s="12"/>
      <c r="AW34" s="12"/>
      <c r="AX34" s="12"/>
      <c r="AY34" s="27"/>
    </row>
    <row r="35" spans="1:51">
      <c r="A35" s="36" t="s">
        <v>6</v>
      </c>
      <c r="B35" s="18">
        <f t="shared" si="6"/>
        <v>0</v>
      </c>
      <c r="C35" s="5">
        <f t="shared" si="7"/>
        <v>0</v>
      </c>
      <c r="D35" s="22"/>
      <c r="E35" s="22"/>
      <c r="F35" s="22"/>
      <c r="G35" s="22"/>
      <c r="H35" s="12"/>
      <c r="I35" s="12"/>
      <c r="J35" s="12"/>
      <c r="K35" s="12"/>
      <c r="L35" s="22"/>
      <c r="M35" s="22"/>
      <c r="N35" s="22"/>
      <c r="O35" s="22"/>
      <c r="P35" s="12"/>
      <c r="Q35" s="12"/>
      <c r="R35" s="12"/>
      <c r="S35" s="12"/>
      <c r="T35" s="22"/>
      <c r="U35" s="22"/>
      <c r="V35" s="22"/>
      <c r="W35" s="22"/>
      <c r="X35" s="12"/>
      <c r="Y35" s="12"/>
      <c r="Z35" s="12"/>
      <c r="AA35" s="12"/>
      <c r="AB35" s="22"/>
      <c r="AC35" s="22"/>
      <c r="AD35" s="22"/>
      <c r="AE35" s="22"/>
      <c r="AF35" s="12"/>
      <c r="AG35" s="12"/>
      <c r="AH35" s="12"/>
      <c r="AI35" s="12"/>
      <c r="AJ35" s="22"/>
      <c r="AK35" s="22"/>
      <c r="AL35" s="22"/>
      <c r="AM35" s="22"/>
      <c r="AN35" s="12"/>
      <c r="AO35" s="12"/>
      <c r="AP35" s="12"/>
      <c r="AQ35" s="12"/>
      <c r="AR35" s="22"/>
      <c r="AS35" s="22"/>
      <c r="AT35" s="22"/>
      <c r="AU35" s="22"/>
      <c r="AV35" s="12"/>
      <c r="AW35" s="12"/>
      <c r="AX35" s="12"/>
      <c r="AY35" s="27"/>
    </row>
    <row r="36" spans="1:51">
      <c r="A36" s="36" t="s">
        <v>15</v>
      </c>
      <c r="B36" s="18">
        <f t="shared" si="6"/>
        <v>0</v>
      </c>
      <c r="C36" s="5">
        <f t="shared" si="7"/>
        <v>0</v>
      </c>
      <c r="D36" s="22"/>
      <c r="E36" s="22"/>
      <c r="F36" s="22"/>
      <c r="G36" s="22"/>
      <c r="H36" s="12"/>
      <c r="I36" s="12"/>
      <c r="J36" s="12"/>
      <c r="K36" s="12"/>
      <c r="L36" s="22"/>
      <c r="M36" s="22"/>
      <c r="N36" s="22"/>
      <c r="O36" s="22"/>
      <c r="P36" s="12"/>
      <c r="Q36" s="12"/>
      <c r="R36" s="12"/>
      <c r="S36" s="12"/>
      <c r="T36" s="22"/>
      <c r="U36" s="22"/>
      <c r="V36" s="22"/>
      <c r="W36" s="22"/>
      <c r="X36" s="12"/>
      <c r="Y36" s="12"/>
      <c r="Z36" s="12"/>
      <c r="AA36" s="12"/>
      <c r="AB36" s="22"/>
      <c r="AC36" s="22"/>
      <c r="AD36" s="22"/>
      <c r="AE36" s="22"/>
      <c r="AF36" s="12"/>
      <c r="AG36" s="12"/>
      <c r="AH36" s="12"/>
      <c r="AI36" s="12"/>
      <c r="AJ36" s="22"/>
      <c r="AK36" s="22"/>
      <c r="AL36" s="22"/>
      <c r="AM36" s="22"/>
      <c r="AN36" s="12"/>
      <c r="AO36" s="12"/>
      <c r="AP36" s="12"/>
      <c r="AQ36" s="12"/>
      <c r="AR36" s="22"/>
      <c r="AS36" s="22"/>
      <c r="AT36" s="22"/>
      <c r="AU36" s="22"/>
      <c r="AV36" s="12"/>
      <c r="AW36" s="12"/>
      <c r="AX36" s="12"/>
      <c r="AY36" s="27"/>
    </row>
    <row r="37" spans="1:51">
      <c r="A37" s="36" t="s">
        <v>16</v>
      </c>
      <c r="B37" s="18">
        <f t="shared" si="6"/>
        <v>0</v>
      </c>
      <c r="C37" s="5">
        <f t="shared" si="7"/>
        <v>0</v>
      </c>
      <c r="D37" s="22"/>
      <c r="E37" s="22"/>
      <c r="F37" s="22"/>
      <c r="G37" s="22"/>
      <c r="H37" s="12"/>
      <c r="I37" s="12"/>
      <c r="J37" s="12"/>
      <c r="K37" s="12"/>
      <c r="L37" s="22"/>
      <c r="M37" s="22"/>
      <c r="N37" s="22"/>
      <c r="O37" s="22"/>
      <c r="P37" s="12"/>
      <c r="Q37" s="12"/>
      <c r="R37" s="12"/>
      <c r="S37" s="12"/>
      <c r="T37" s="22"/>
      <c r="U37" s="22"/>
      <c r="V37" s="22"/>
      <c r="W37" s="22"/>
      <c r="X37" s="12"/>
      <c r="Y37" s="12"/>
      <c r="Z37" s="12"/>
      <c r="AA37" s="12"/>
      <c r="AB37" s="22"/>
      <c r="AC37" s="22"/>
      <c r="AD37" s="22"/>
      <c r="AE37" s="22"/>
      <c r="AF37" s="12"/>
      <c r="AG37" s="12"/>
      <c r="AH37" s="12"/>
      <c r="AI37" s="12"/>
      <c r="AJ37" s="22"/>
      <c r="AK37" s="22"/>
      <c r="AL37" s="22"/>
      <c r="AM37" s="22"/>
      <c r="AN37" s="12"/>
      <c r="AO37" s="12"/>
      <c r="AP37" s="12"/>
      <c r="AQ37" s="12"/>
      <c r="AR37" s="22"/>
      <c r="AS37" s="22"/>
      <c r="AT37" s="22"/>
      <c r="AU37" s="22"/>
      <c r="AV37" s="12"/>
      <c r="AW37" s="12"/>
      <c r="AX37" s="12"/>
      <c r="AY37" s="27"/>
    </row>
    <row r="38" spans="1:51">
      <c r="A38" s="36" t="s">
        <v>17</v>
      </c>
      <c r="B38" s="18">
        <f t="shared" si="6"/>
        <v>10</v>
      </c>
      <c r="C38" s="5">
        <f t="shared" si="7"/>
        <v>0.29411764705882354</v>
      </c>
      <c r="D38" s="22"/>
      <c r="E38" s="22"/>
      <c r="F38" s="22"/>
      <c r="G38" s="22">
        <v>1</v>
      </c>
      <c r="H38" s="12"/>
      <c r="I38" s="12"/>
      <c r="J38" s="12"/>
      <c r="K38" s="12"/>
      <c r="L38" s="22"/>
      <c r="M38" s="22"/>
      <c r="N38" s="22"/>
      <c r="O38" s="22"/>
      <c r="P38" s="12"/>
      <c r="Q38" s="12"/>
      <c r="R38" s="12"/>
      <c r="S38" s="12"/>
      <c r="T38" s="22"/>
      <c r="U38" s="22"/>
      <c r="V38" s="22"/>
      <c r="W38" s="22"/>
      <c r="X38" s="12"/>
      <c r="Y38" s="12"/>
      <c r="Z38" s="12"/>
      <c r="AA38" s="12"/>
      <c r="AB38" s="22">
        <v>1</v>
      </c>
      <c r="AC38" s="22"/>
      <c r="AD38" s="22"/>
      <c r="AE38" s="22">
        <v>1</v>
      </c>
      <c r="AF38" s="12"/>
      <c r="AG38" s="12"/>
      <c r="AH38" s="12"/>
      <c r="AI38" s="12">
        <v>1</v>
      </c>
      <c r="AJ38" s="22"/>
      <c r="AK38" s="22"/>
      <c r="AL38" s="22"/>
      <c r="AM38" s="22">
        <v>1</v>
      </c>
      <c r="AN38" s="12"/>
      <c r="AO38" s="12"/>
      <c r="AP38" s="12"/>
      <c r="AQ38" s="12">
        <v>3</v>
      </c>
      <c r="AR38" s="22">
        <v>1</v>
      </c>
      <c r="AS38" s="22"/>
      <c r="AT38" s="22"/>
      <c r="AU38" s="22">
        <v>1</v>
      </c>
      <c r="AV38" s="12"/>
      <c r="AW38" s="12"/>
      <c r="AX38" s="12"/>
      <c r="AY38" s="27"/>
    </row>
    <row r="39" spans="1:51">
      <c r="A39" s="36" t="s">
        <v>18</v>
      </c>
      <c r="B39" s="18">
        <f t="shared" si="6"/>
        <v>19</v>
      </c>
      <c r="C39" s="5">
        <f t="shared" si="7"/>
        <v>0.55882352941176472</v>
      </c>
      <c r="D39" s="22"/>
      <c r="E39" s="22"/>
      <c r="F39" s="22">
        <v>1</v>
      </c>
      <c r="G39" s="22"/>
      <c r="H39" s="12"/>
      <c r="I39" s="12">
        <v>2</v>
      </c>
      <c r="J39" s="12"/>
      <c r="K39" s="12"/>
      <c r="L39" s="22"/>
      <c r="M39" s="22"/>
      <c r="N39" s="22"/>
      <c r="O39" s="22"/>
      <c r="P39" s="12"/>
      <c r="Q39" s="12"/>
      <c r="R39" s="12"/>
      <c r="S39" s="12"/>
      <c r="T39" s="22"/>
      <c r="U39" s="22">
        <v>2</v>
      </c>
      <c r="V39" s="22">
        <v>2</v>
      </c>
      <c r="W39" s="22"/>
      <c r="X39" s="12"/>
      <c r="Y39" s="12">
        <v>3</v>
      </c>
      <c r="Z39" s="12"/>
      <c r="AA39" s="12"/>
      <c r="AB39" s="22"/>
      <c r="AC39" s="22">
        <v>1</v>
      </c>
      <c r="AD39" s="22">
        <v>2</v>
      </c>
      <c r="AE39" s="22"/>
      <c r="AF39" s="12"/>
      <c r="AG39" s="12">
        <v>1</v>
      </c>
      <c r="AH39" s="12">
        <v>1</v>
      </c>
      <c r="AI39" s="12"/>
      <c r="AJ39" s="22"/>
      <c r="AK39" s="22"/>
      <c r="AL39" s="22"/>
      <c r="AM39" s="22"/>
      <c r="AN39" s="12"/>
      <c r="AO39" s="12">
        <v>2</v>
      </c>
      <c r="AP39" s="12">
        <v>1</v>
      </c>
      <c r="AQ39" s="12"/>
      <c r="AR39" s="22"/>
      <c r="AS39" s="22">
        <v>1</v>
      </c>
      <c r="AT39" s="22"/>
      <c r="AU39" s="22"/>
      <c r="AV39" s="12"/>
      <c r="AW39" s="12"/>
      <c r="AX39" s="12"/>
      <c r="AY39" s="27"/>
    </row>
    <row r="40" spans="1:51">
      <c r="A40" s="36" t="s">
        <v>128</v>
      </c>
      <c r="B40" s="18">
        <f t="shared" si="6"/>
        <v>0</v>
      </c>
      <c r="C40" s="5">
        <f t="shared" si="7"/>
        <v>0</v>
      </c>
      <c r="D40" s="22"/>
      <c r="E40" s="22"/>
      <c r="F40" s="22"/>
      <c r="G40" s="22"/>
      <c r="H40" s="12"/>
      <c r="I40" s="12"/>
      <c r="J40" s="12"/>
      <c r="K40" s="12"/>
      <c r="L40" s="22"/>
      <c r="M40" s="22"/>
      <c r="N40" s="22"/>
      <c r="O40" s="22"/>
      <c r="P40" s="12"/>
      <c r="Q40" s="12"/>
      <c r="R40" s="12"/>
      <c r="S40" s="12"/>
      <c r="T40" s="22"/>
      <c r="U40" s="22"/>
      <c r="V40" s="22"/>
      <c r="W40" s="22"/>
      <c r="X40" s="12"/>
      <c r="Y40" s="12"/>
      <c r="Z40" s="12"/>
      <c r="AA40" s="12"/>
      <c r="AB40" s="22"/>
      <c r="AC40" s="22"/>
      <c r="AD40" s="22"/>
      <c r="AE40" s="22"/>
      <c r="AF40" s="12"/>
      <c r="AG40" s="12"/>
      <c r="AH40" s="12"/>
      <c r="AI40" s="12"/>
      <c r="AJ40" s="22"/>
      <c r="AK40" s="22"/>
      <c r="AL40" s="22"/>
      <c r="AM40" s="22"/>
      <c r="AN40" s="12"/>
      <c r="AO40" s="12"/>
      <c r="AP40" s="12"/>
      <c r="AQ40" s="12"/>
      <c r="AR40" s="22"/>
      <c r="AS40" s="22"/>
      <c r="AT40" s="22"/>
      <c r="AU40" s="22"/>
      <c r="AV40" s="12"/>
      <c r="AW40" s="12"/>
      <c r="AX40" s="12"/>
      <c r="AY40" s="27"/>
    </row>
    <row r="41" spans="1:51">
      <c r="A41" s="36" t="s">
        <v>129</v>
      </c>
      <c r="B41" s="18">
        <f t="shared" si="6"/>
        <v>0</v>
      </c>
      <c r="C41" s="5">
        <f t="shared" si="7"/>
        <v>0</v>
      </c>
      <c r="D41" s="22"/>
      <c r="E41" s="22"/>
      <c r="F41" s="22"/>
      <c r="G41" s="22"/>
      <c r="H41" s="12"/>
      <c r="I41" s="12"/>
      <c r="J41" s="12"/>
      <c r="K41" s="12"/>
      <c r="L41" s="22"/>
      <c r="M41" s="22"/>
      <c r="N41" s="22"/>
      <c r="O41" s="22"/>
      <c r="P41" s="12"/>
      <c r="Q41" s="12"/>
      <c r="R41" s="12"/>
      <c r="S41" s="12"/>
      <c r="T41" s="22"/>
      <c r="U41" s="22"/>
      <c r="V41" s="22"/>
      <c r="W41" s="22"/>
      <c r="X41" s="12"/>
      <c r="Y41" s="12"/>
      <c r="Z41" s="12"/>
      <c r="AA41" s="12"/>
      <c r="AB41" s="22"/>
      <c r="AC41" s="22"/>
      <c r="AD41" s="22"/>
      <c r="AE41" s="22"/>
      <c r="AF41" s="12"/>
      <c r="AG41" s="12"/>
      <c r="AH41" s="12"/>
      <c r="AI41" s="12"/>
      <c r="AJ41" s="22"/>
      <c r="AK41" s="22"/>
      <c r="AL41" s="22"/>
      <c r="AM41" s="22"/>
      <c r="AN41" s="12"/>
      <c r="AO41" s="12"/>
      <c r="AP41" s="12"/>
      <c r="AQ41" s="12"/>
      <c r="AR41" s="22"/>
      <c r="AS41" s="22"/>
      <c r="AT41" s="22"/>
      <c r="AU41" s="22"/>
      <c r="AV41" s="12"/>
      <c r="AW41" s="12"/>
      <c r="AX41" s="12"/>
      <c r="AY41" s="27"/>
    </row>
    <row r="42" spans="1:51">
      <c r="A42" s="13" t="s">
        <v>131</v>
      </c>
      <c r="B42" s="18">
        <f t="shared" si="6"/>
        <v>0</v>
      </c>
      <c r="C42" s="5">
        <f t="shared" si="7"/>
        <v>0</v>
      </c>
      <c r="D42" s="23"/>
      <c r="E42" s="23"/>
      <c r="F42" s="23"/>
      <c r="G42" s="23"/>
      <c r="H42" s="20"/>
      <c r="I42" s="20"/>
      <c r="J42" s="20"/>
      <c r="K42" s="20"/>
      <c r="L42" s="23"/>
      <c r="M42" s="23"/>
      <c r="N42" s="23"/>
      <c r="O42" s="23"/>
      <c r="P42" s="20"/>
      <c r="Q42" s="20"/>
      <c r="R42" s="20"/>
      <c r="S42" s="20"/>
      <c r="T42" s="23"/>
      <c r="U42" s="23"/>
      <c r="V42" s="23"/>
      <c r="W42" s="23"/>
      <c r="X42" s="20"/>
      <c r="Y42" s="20"/>
      <c r="Z42" s="20"/>
      <c r="AA42" s="20"/>
      <c r="AB42" s="23"/>
      <c r="AC42" s="23"/>
      <c r="AD42" s="23"/>
      <c r="AE42" s="23"/>
      <c r="AF42" s="20"/>
      <c r="AG42" s="20"/>
      <c r="AH42" s="20"/>
      <c r="AI42" s="20"/>
      <c r="AJ42" s="23"/>
      <c r="AK42" s="23"/>
      <c r="AL42" s="23"/>
      <c r="AM42" s="23"/>
      <c r="AN42" s="20"/>
      <c r="AO42" s="20"/>
      <c r="AP42" s="20"/>
      <c r="AQ42" s="20"/>
      <c r="AR42" s="23"/>
      <c r="AS42" s="23"/>
      <c r="AT42" s="23"/>
      <c r="AU42" s="23"/>
      <c r="AV42" s="20"/>
      <c r="AW42" s="20"/>
      <c r="AX42" s="20"/>
      <c r="AY42" s="50"/>
    </row>
    <row r="43" spans="1:51" ht="17.25" thickBot="1">
      <c r="A43" s="59" t="s">
        <v>227</v>
      </c>
      <c r="B43" s="18">
        <f t="shared" si="6"/>
        <v>0</v>
      </c>
      <c r="C43" s="5">
        <f t="shared" si="7"/>
        <v>0</v>
      </c>
      <c r="D43" s="31"/>
      <c r="E43" s="31"/>
      <c r="F43" s="31"/>
      <c r="G43" s="31"/>
      <c r="H43" s="32"/>
      <c r="I43" s="32"/>
      <c r="J43" s="32"/>
      <c r="K43" s="32"/>
      <c r="L43" s="31"/>
      <c r="M43" s="31"/>
      <c r="N43" s="31"/>
      <c r="O43" s="31"/>
      <c r="P43" s="32"/>
      <c r="Q43" s="32"/>
      <c r="R43" s="32"/>
      <c r="S43" s="32"/>
      <c r="T43" s="31"/>
      <c r="U43" s="31"/>
      <c r="V43" s="31"/>
      <c r="W43" s="31"/>
      <c r="X43" s="32"/>
      <c r="Y43" s="32"/>
      <c r="Z43" s="32"/>
      <c r="AA43" s="32"/>
      <c r="AB43" s="31"/>
      <c r="AC43" s="31"/>
      <c r="AD43" s="31"/>
      <c r="AE43" s="31"/>
      <c r="AF43" s="32"/>
      <c r="AG43" s="32"/>
      <c r="AH43" s="32"/>
      <c r="AI43" s="32"/>
      <c r="AJ43" s="31"/>
      <c r="AK43" s="31"/>
      <c r="AL43" s="31"/>
      <c r="AM43" s="31"/>
      <c r="AN43" s="32"/>
      <c r="AO43" s="32"/>
      <c r="AP43" s="32"/>
      <c r="AQ43" s="32"/>
      <c r="AR43" s="31"/>
      <c r="AS43" s="31"/>
      <c r="AT43" s="31"/>
      <c r="AU43" s="31"/>
      <c r="AV43" s="32"/>
      <c r="AW43" s="32"/>
      <c r="AX43" s="32"/>
      <c r="AY43" s="33"/>
    </row>
    <row r="44" spans="1:51">
      <c r="A44" s="38" t="s">
        <v>19</v>
      </c>
      <c r="B44" s="34">
        <f>SUM(B45:B59)</f>
        <v>8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4" t="s">
        <v>96</v>
      </c>
      <c r="AB44" s="34" t="s">
        <v>96</v>
      </c>
      <c r="AC44" s="34" t="s">
        <v>96</v>
      </c>
      <c r="AD44" s="34" t="s">
        <v>96</v>
      </c>
      <c r="AE44" s="34" t="s">
        <v>96</v>
      </c>
      <c r="AF44" s="34" t="s">
        <v>96</v>
      </c>
      <c r="AG44" s="34" t="s">
        <v>96</v>
      </c>
      <c r="AH44" s="34" t="s">
        <v>96</v>
      </c>
      <c r="AI44" s="34" t="s">
        <v>96</v>
      </c>
      <c r="AJ44" s="34" t="s">
        <v>96</v>
      </c>
      <c r="AK44" s="34" t="s">
        <v>96</v>
      </c>
      <c r="AL44" s="34" t="s">
        <v>96</v>
      </c>
      <c r="AM44" s="34" t="s">
        <v>96</v>
      </c>
      <c r="AN44" s="34" t="s">
        <v>96</v>
      </c>
      <c r="AO44" s="34" t="s">
        <v>96</v>
      </c>
      <c r="AP44" s="34" t="s">
        <v>96</v>
      </c>
      <c r="AQ44" s="34" t="s">
        <v>96</v>
      </c>
      <c r="AR44" s="34" t="s">
        <v>96</v>
      </c>
      <c r="AS44" s="34" t="s">
        <v>96</v>
      </c>
      <c r="AT44" s="34" t="s">
        <v>96</v>
      </c>
      <c r="AU44" s="34" t="s">
        <v>96</v>
      </c>
      <c r="AV44" s="34" t="s">
        <v>96</v>
      </c>
      <c r="AW44" s="34" t="s">
        <v>96</v>
      </c>
      <c r="AX44" s="34" t="s">
        <v>96</v>
      </c>
      <c r="AY44" s="35" t="s">
        <v>96</v>
      </c>
    </row>
    <row r="45" spans="1:51">
      <c r="A45" s="36" t="s">
        <v>20</v>
      </c>
      <c r="B45" s="18">
        <f t="shared" ref="B45:B59" si="8">SUM(D45:AY45)</f>
        <v>3</v>
      </c>
      <c r="C45" s="5">
        <f t="shared" ref="C45:C59" si="9">B45/$B$44</f>
        <v>0.375</v>
      </c>
      <c r="D45" s="22"/>
      <c r="E45" s="22"/>
      <c r="F45" s="22"/>
      <c r="G45" s="22"/>
      <c r="H45" s="12"/>
      <c r="I45" s="12"/>
      <c r="J45" s="12"/>
      <c r="K45" s="12"/>
      <c r="L45" s="22"/>
      <c r="M45" s="22"/>
      <c r="N45" s="22"/>
      <c r="O45" s="22"/>
      <c r="P45" s="12"/>
      <c r="Q45" s="12"/>
      <c r="R45" s="12"/>
      <c r="S45" s="12"/>
      <c r="T45" s="22"/>
      <c r="U45" s="22"/>
      <c r="V45" s="22">
        <v>3</v>
      </c>
      <c r="W45" s="22"/>
      <c r="X45" s="12"/>
      <c r="Y45" s="12"/>
      <c r="Z45" s="12"/>
      <c r="AA45" s="12"/>
      <c r="AB45" s="22"/>
      <c r="AC45" s="22"/>
      <c r="AD45" s="22"/>
      <c r="AE45" s="22"/>
      <c r="AF45" s="12"/>
      <c r="AG45" s="12"/>
      <c r="AH45" s="12"/>
      <c r="AI45" s="12"/>
      <c r="AJ45" s="22"/>
      <c r="AK45" s="22"/>
      <c r="AL45" s="22"/>
      <c r="AM45" s="22"/>
      <c r="AN45" s="12"/>
      <c r="AO45" s="12"/>
      <c r="AP45" s="12"/>
      <c r="AQ45" s="12"/>
      <c r="AR45" s="22"/>
      <c r="AS45" s="22"/>
      <c r="AT45" s="22"/>
      <c r="AU45" s="22"/>
      <c r="AV45" s="12"/>
      <c r="AW45" s="12"/>
      <c r="AX45" s="12"/>
      <c r="AY45" s="27"/>
    </row>
    <row r="46" spans="1:51">
      <c r="A46" s="36" t="s">
        <v>21</v>
      </c>
      <c r="B46" s="18">
        <f t="shared" si="8"/>
        <v>2</v>
      </c>
      <c r="C46" s="5">
        <f t="shared" si="9"/>
        <v>0.25</v>
      </c>
      <c r="D46" s="22"/>
      <c r="E46" s="22"/>
      <c r="F46" s="22"/>
      <c r="G46" s="22"/>
      <c r="H46" s="12"/>
      <c r="I46" s="12"/>
      <c r="J46" s="12"/>
      <c r="K46" s="12"/>
      <c r="L46" s="22"/>
      <c r="M46" s="22"/>
      <c r="N46" s="22"/>
      <c r="O46" s="22"/>
      <c r="P46" s="12"/>
      <c r="Q46" s="12">
        <v>1</v>
      </c>
      <c r="R46" s="12"/>
      <c r="S46" s="12"/>
      <c r="T46" s="22"/>
      <c r="U46" s="22"/>
      <c r="V46" s="22"/>
      <c r="W46" s="22"/>
      <c r="X46" s="12"/>
      <c r="Y46" s="12"/>
      <c r="Z46" s="12"/>
      <c r="AA46" s="12"/>
      <c r="AB46" s="22"/>
      <c r="AC46" s="22"/>
      <c r="AD46" s="22"/>
      <c r="AE46" s="22"/>
      <c r="AF46" s="12"/>
      <c r="AG46" s="12">
        <v>1</v>
      </c>
      <c r="AH46" s="12"/>
      <c r="AI46" s="12"/>
      <c r="AJ46" s="22"/>
      <c r="AK46" s="22"/>
      <c r="AL46" s="22"/>
      <c r="AM46" s="22"/>
      <c r="AN46" s="12"/>
      <c r="AO46" s="12"/>
      <c r="AP46" s="12"/>
      <c r="AQ46" s="12"/>
      <c r="AR46" s="22"/>
      <c r="AS46" s="22"/>
      <c r="AT46" s="22"/>
      <c r="AU46" s="22"/>
      <c r="AV46" s="12"/>
      <c r="AW46" s="12"/>
      <c r="AX46" s="12"/>
      <c r="AY46" s="27"/>
    </row>
    <row r="47" spans="1:51">
      <c r="A47" s="36" t="s">
        <v>22</v>
      </c>
      <c r="B47" s="18">
        <f t="shared" si="8"/>
        <v>0</v>
      </c>
      <c r="C47" s="5">
        <f t="shared" si="9"/>
        <v>0</v>
      </c>
      <c r="D47" s="22"/>
      <c r="E47" s="22"/>
      <c r="F47" s="22"/>
      <c r="G47" s="22"/>
      <c r="H47" s="12"/>
      <c r="I47" s="12"/>
      <c r="J47" s="12"/>
      <c r="K47" s="12"/>
      <c r="L47" s="22"/>
      <c r="M47" s="22"/>
      <c r="N47" s="22"/>
      <c r="O47" s="22"/>
      <c r="P47" s="12"/>
      <c r="Q47" s="12"/>
      <c r="R47" s="12"/>
      <c r="S47" s="12"/>
      <c r="T47" s="22"/>
      <c r="U47" s="22"/>
      <c r="V47" s="22"/>
      <c r="W47" s="22"/>
      <c r="X47" s="12"/>
      <c r="Y47" s="12"/>
      <c r="Z47" s="12"/>
      <c r="AA47" s="12"/>
      <c r="AB47" s="22"/>
      <c r="AC47" s="22"/>
      <c r="AD47" s="22"/>
      <c r="AE47" s="22"/>
      <c r="AF47" s="12"/>
      <c r="AG47" s="12"/>
      <c r="AH47" s="12"/>
      <c r="AI47" s="12"/>
      <c r="AJ47" s="22"/>
      <c r="AK47" s="22"/>
      <c r="AL47" s="22"/>
      <c r="AM47" s="22"/>
      <c r="AN47" s="12"/>
      <c r="AO47" s="12"/>
      <c r="AP47" s="12"/>
      <c r="AQ47" s="12"/>
      <c r="AR47" s="22"/>
      <c r="AS47" s="22"/>
      <c r="AT47" s="22"/>
      <c r="AU47" s="22"/>
      <c r="AV47" s="12"/>
      <c r="AW47" s="12"/>
      <c r="AX47" s="12"/>
      <c r="AY47" s="27"/>
    </row>
    <row r="48" spans="1:51">
      <c r="A48" s="36" t="s">
        <v>23</v>
      </c>
      <c r="B48" s="18">
        <f t="shared" si="8"/>
        <v>0</v>
      </c>
      <c r="C48" s="5">
        <f t="shared" si="9"/>
        <v>0</v>
      </c>
      <c r="D48" s="22"/>
      <c r="E48" s="22"/>
      <c r="F48" s="22"/>
      <c r="G48" s="22"/>
      <c r="H48" s="12"/>
      <c r="I48" s="12"/>
      <c r="J48" s="12"/>
      <c r="K48" s="12"/>
      <c r="L48" s="22"/>
      <c r="M48" s="22"/>
      <c r="N48" s="22"/>
      <c r="O48" s="22"/>
      <c r="P48" s="12"/>
      <c r="Q48" s="12"/>
      <c r="R48" s="12"/>
      <c r="S48" s="12"/>
      <c r="T48" s="22"/>
      <c r="U48" s="22"/>
      <c r="V48" s="22"/>
      <c r="W48" s="22"/>
      <c r="X48" s="12"/>
      <c r="Y48" s="12"/>
      <c r="Z48" s="12"/>
      <c r="AA48" s="12"/>
      <c r="AB48" s="22"/>
      <c r="AC48" s="22"/>
      <c r="AD48" s="22"/>
      <c r="AE48" s="22"/>
      <c r="AF48" s="12"/>
      <c r="AG48" s="12"/>
      <c r="AH48" s="12"/>
      <c r="AI48" s="12"/>
      <c r="AJ48" s="22"/>
      <c r="AK48" s="22"/>
      <c r="AL48" s="22"/>
      <c r="AM48" s="22"/>
      <c r="AN48" s="12"/>
      <c r="AO48" s="12"/>
      <c r="AP48" s="12"/>
      <c r="AQ48" s="12"/>
      <c r="AR48" s="22"/>
      <c r="AS48" s="22"/>
      <c r="AT48" s="22"/>
      <c r="AU48" s="22"/>
      <c r="AV48" s="12"/>
      <c r="AW48" s="12"/>
      <c r="AX48" s="12"/>
      <c r="AY48" s="27"/>
    </row>
    <row r="49" spans="1:51">
      <c r="A49" s="36" t="s">
        <v>24</v>
      </c>
      <c r="B49" s="18">
        <f t="shared" si="8"/>
        <v>0</v>
      </c>
      <c r="C49" s="5">
        <f t="shared" si="9"/>
        <v>0</v>
      </c>
      <c r="D49" s="22"/>
      <c r="E49" s="22"/>
      <c r="F49" s="22"/>
      <c r="G49" s="22"/>
      <c r="H49" s="12"/>
      <c r="I49" s="12"/>
      <c r="J49" s="12"/>
      <c r="K49" s="12"/>
      <c r="L49" s="22"/>
      <c r="M49" s="22"/>
      <c r="N49" s="22"/>
      <c r="O49" s="22"/>
      <c r="P49" s="12"/>
      <c r="Q49" s="12"/>
      <c r="R49" s="12"/>
      <c r="S49" s="12"/>
      <c r="T49" s="22"/>
      <c r="U49" s="22"/>
      <c r="V49" s="22"/>
      <c r="W49" s="22"/>
      <c r="X49" s="12"/>
      <c r="Y49" s="12"/>
      <c r="Z49" s="12"/>
      <c r="AA49" s="12"/>
      <c r="AB49" s="22"/>
      <c r="AC49" s="22"/>
      <c r="AD49" s="22"/>
      <c r="AE49" s="22"/>
      <c r="AF49" s="12"/>
      <c r="AG49" s="12"/>
      <c r="AH49" s="12"/>
      <c r="AI49" s="12"/>
      <c r="AJ49" s="22"/>
      <c r="AK49" s="22"/>
      <c r="AL49" s="22"/>
      <c r="AM49" s="22"/>
      <c r="AN49" s="12"/>
      <c r="AO49" s="12"/>
      <c r="AP49" s="12"/>
      <c r="AQ49" s="12"/>
      <c r="AR49" s="22"/>
      <c r="AS49" s="22"/>
      <c r="AT49" s="22"/>
      <c r="AU49" s="22"/>
      <c r="AV49" s="12"/>
      <c r="AW49" s="12"/>
      <c r="AX49" s="12"/>
      <c r="AY49" s="27"/>
    </row>
    <row r="50" spans="1:51">
      <c r="A50" s="36" t="s">
        <v>25</v>
      </c>
      <c r="B50" s="18">
        <f t="shared" si="8"/>
        <v>0</v>
      </c>
      <c r="C50" s="5">
        <f t="shared" si="9"/>
        <v>0</v>
      </c>
      <c r="D50" s="22"/>
      <c r="E50" s="22"/>
      <c r="F50" s="22"/>
      <c r="G50" s="22"/>
      <c r="H50" s="12"/>
      <c r="I50" s="12"/>
      <c r="J50" s="12"/>
      <c r="K50" s="12"/>
      <c r="L50" s="22"/>
      <c r="M50" s="22"/>
      <c r="N50" s="22"/>
      <c r="O50" s="22"/>
      <c r="P50" s="12"/>
      <c r="Q50" s="12"/>
      <c r="R50" s="12"/>
      <c r="S50" s="12"/>
      <c r="T50" s="22"/>
      <c r="U50" s="22"/>
      <c r="V50" s="22"/>
      <c r="W50" s="22"/>
      <c r="X50" s="12"/>
      <c r="Y50" s="12"/>
      <c r="Z50" s="12"/>
      <c r="AA50" s="12"/>
      <c r="AB50" s="22"/>
      <c r="AC50" s="22"/>
      <c r="AD50" s="22"/>
      <c r="AE50" s="22"/>
      <c r="AF50" s="12"/>
      <c r="AG50" s="12"/>
      <c r="AH50" s="12"/>
      <c r="AI50" s="12"/>
      <c r="AJ50" s="22"/>
      <c r="AK50" s="22"/>
      <c r="AL50" s="22"/>
      <c r="AM50" s="22"/>
      <c r="AN50" s="12"/>
      <c r="AO50" s="12"/>
      <c r="AP50" s="12"/>
      <c r="AQ50" s="12"/>
      <c r="AR50" s="22"/>
      <c r="AS50" s="22"/>
      <c r="AT50" s="22"/>
      <c r="AU50" s="22"/>
      <c r="AV50" s="12"/>
      <c r="AW50" s="12"/>
      <c r="AX50" s="12"/>
      <c r="AY50" s="27"/>
    </row>
    <row r="51" spans="1:51">
      <c r="A51" s="36" t="s">
        <v>26</v>
      </c>
      <c r="B51" s="18">
        <f t="shared" si="8"/>
        <v>0</v>
      </c>
      <c r="C51" s="5">
        <f t="shared" si="9"/>
        <v>0</v>
      </c>
      <c r="D51" s="22"/>
      <c r="E51" s="22"/>
      <c r="F51" s="22"/>
      <c r="G51" s="22"/>
      <c r="H51" s="12"/>
      <c r="I51" s="12"/>
      <c r="J51" s="12"/>
      <c r="K51" s="12"/>
      <c r="L51" s="22"/>
      <c r="M51" s="22"/>
      <c r="N51" s="22"/>
      <c r="O51" s="22"/>
      <c r="P51" s="12"/>
      <c r="Q51" s="12"/>
      <c r="R51" s="12"/>
      <c r="S51" s="12"/>
      <c r="T51" s="22"/>
      <c r="U51" s="22"/>
      <c r="V51" s="22"/>
      <c r="W51" s="22"/>
      <c r="X51" s="12"/>
      <c r="Y51" s="12"/>
      <c r="Z51" s="12"/>
      <c r="AA51" s="12"/>
      <c r="AB51" s="22"/>
      <c r="AC51" s="22"/>
      <c r="AD51" s="22"/>
      <c r="AE51" s="22"/>
      <c r="AF51" s="12"/>
      <c r="AG51" s="12"/>
      <c r="AH51" s="12"/>
      <c r="AI51" s="12"/>
      <c r="AJ51" s="22"/>
      <c r="AK51" s="22"/>
      <c r="AL51" s="22"/>
      <c r="AM51" s="22"/>
      <c r="AN51" s="12"/>
      <c r="AO51" s="12"/>
      <c r="AP51" s="12"/>
      <c r="AQ51" s="12"/>
      <c r="AR51" s="22"/>
      <c r="AS51" s="22"/>
      <c r="AT51" s="22"/>
      <c r="AU51" s="22"/>
      <c r="AV51" s="12"/>
      <c r="AW51" s="12"/>
      <c r="AX51" s="12"/>
      <c r="AY51" s="27"/>
    </row>
    <row r="52" spans="1:51">
      <c r="A52" s="36" t="s">
        <v>27</v>
      </c>
      <c r="B52" s="18">
        <f t="shared" si="8"/>
        <v>0</v>
      </c>
      <c r="C52" s="5">
        <f t="shared" si="9"/>
        <v>0</v>
      </c>
      <c r="D52" s="22"/>
      <c r="E52" s="22"/>
      <c r="F52" s="22"/>
      <c r="G52" s="22"/>
      <c r="H52" s="12"/>
      <c r="I52" s="12"/>
      <c r="J52" s="12"/>
      <c r="K52" s="12"/>
      <c r="L52" s="22"/>
      <c r="M52" s="22"/>
      <c r="N52" s="22"/>
      <c r="O52" s="22"/>
      <c r="P52" s="12"/>
      <c r="Q52" s="12"/>
      <c r="R52" s="12"/>
      <c r="S52" s="12"/>
      <c r="T52" s="22"/>
      <c r="U52" s="22"/>
      <c r="V52" s="22"/>
      <c r="W52" s="22"/>
      <c r="X52" s="12"/>
      <c r="Y52" s="12"/>
      <c r="Z52" s="12"/>
      <c r="AA52" s="12"/>
      <c r="AB52" s="22"/>
      <c r="AC52" s="22"/>
      <c r="AD52" s="22"/>
      <c r="AE52" s="22"/>
      <c r="AF52" s="12"/>
      <c r="AG52" s="12"/>
      <c r="AH52" s="12"/>
      <c r="AI52" s="12"/>
      <c r="AJ52" s="22"/>
      <c r="AK52" s="22"/>
      <c r="AL52" s="22"/>
      <c r="AM52" s="22"/>
      <c r="AN52" s="12"/>
      <c r="AO52" s="12"/>
      <c r="AP52" s="12"/>
      <c r="AQ52" s="12"/>
      <c r="AR52" s="22"/>
      <c r="AS52" s="22"/>
      <c r="AT52" s="22"/>
      <c r="AU52" s="22"/>
      <c r="AV52" s="12"/>
      <c r="AW52" s="12"/>
      <c r="AX52" s="12"/>
      <c r="AY52" s="27"/>
    </row>
    <row r="53" spans="1:51">
      <c r="A53" s="36" t="s">
        <v>28</v>
      </c>
      <c r="B53" s="18">
        <f t="shared" si="8"/>
        <v>0</v>
      </c>
      <c r="C53" s="5">
        <f t="shared" si="9"/>
        <v>0</v>
      </c>
      <c r="D53" s="22"/>
      <c r="E53" s="22"/>
      <c r="F53" s="22"/>
      <c r="G53" s="22"/>
      <c r="H53" s="12"/>
      <c r="I53" s="12"/>
      <c r="J53" s="12"/>
      <c r="K53" s="12"/>
      <c r="L53" s="22"/>
      <c r="M53" s="22"/>
      <c r="N53" s="22"/>
      <c r="O53" s="22"/>
      <c r="P53" s="12"/>
      <c r="Q53" s="12"/>
      <c r="R53" s="12"/>
      <c r="S53" s="12"/>
      <c r="T53" s="22"/>
      <c r="U53" s="22"/>
      <c r="V53" s="22"/>
      <c r="W53" s="22"/>
      <c r="X53" s="12"/>
      <c r="Y53" s="12"/>
      <c r="Z53" s="12"/>
      <c r="AA53" s="12"/>
      <c r="AB53" s="22"/>
      <c r="AC53" s="22"/>
      <c r="AD53" s="22"/>
      <c r="AE53" s="22"/>
      <c r="AF53" s="12"/>
      <c r="AG53" s="12"/>
      <c r="AH53" s="12"/>
      <c r="AI53" s="12"/>
      <c r="AJ53" s="22"/>
      <c r="AK53" s="22"/>
      <c r="AL53" s="22"/>
      <c r="AM53" s="22"/>
      <c r="AN53" s="12"/>
      <c r="AO53" s="12"/>
      <c r="AP53" s="12"/>
      <c r="AQ53" s="12"/>
      <c r="AR53" s="22"/>
      <c r="AS53" s="22"/>
      <c r="AT53" s="22"/>
      <c r="AU53" s="22"/>
      <c r="AV53" s="12"/>
      <c r="AW53" s="12"/>
      <c r="AX53" s="12"/>
      <c r="AY53" s="27"/>
    </row>
    <row r="54" spans="1:51">
      <c r="A54" s="36" t="s">
        <v>29</v>
      </c>
      <c r="B54" s="18">
        <f t="shared" si="8"/>
        <v>0</v>
      </c>
      <c r="C54" s="5">
        <f t="shared" si="9"/>
        <v>0</v>
      </c>
      <c r="D54" s="22"/>
      <c r="E54" s="22"/>
      <c r="F54" s="22"/>
      <c r="G54" s="22"/>
      <c r="H54" s="12"/>
      <c r="I54" s="12"/>
      <c r="J54" s="12"/>
      <c r="K54" s="12"/>
      <c r="L54" s="22"/>
      <c r="M54" s="22"/>
      <c r="N54" s="22"/>
      <c r="O54" s="22"/>
      <c r="P54" s="12"/>
      <c r="Q54" s="12"/>
      <c r="R54" s="12"/>
      <c r="S54" s="12"/>
      <c r="T54" s="22"/>
      <c r="U54" s="22"/>
      <c r="V54" s="22"/>
      <c r="W54" s="22"/>
      <c r="X54" s="12"/>
      <c r="Y54" s="12"/>
      <c r="Z54" s="12"/>
      <c r="AA54" s="12"/>
      <c r="AB54" s="22"/>
      <c r="AC54" s="22"/>
      <c r="AD54" s="22"/>
      <c r="AE54" s="22"/>
      <c r="AF54" s="12"/>
      <c r="AG54" s="12"/>
      <c r="AH54" s="12"/>
      <c r="AI54" s="12"/>
      <c r="AJ54" s="22"/>
      <c r="AK54" s="22"/>
      <c r="AL54" s="22"/>
      <c r="AM54" s="22"/>
      <c r="AN54" s="12"/>
      <c r="AO54" s="12"/>
      <c r="AP54" s="12"/>
      <c r="AQ54" s="12"/>
      <c r="AR54" s="22"/>
      <c r="AS54" s="22"/>
      <c r="AT54" s="22"/>
      <c r="AU54" s="22"/>
      <c r="AV54" s="12"/>
      <c r="AW54" s="12"/>
      <c r="AX54" s="12"/>
      <c r="AY54" s="27"/>
    </row>
    <row r="55" spans="1:51">
      <c r="A55" s="43" t="s">
        <v>30</v>
      </c>
      <c r="B55" s="18">
        <f t="shared" si="8"/>
        <v>0</v>
      </c>
      <c r="C55" s="5">
        <f t="shared" si="9"/>
        <v>0</v>
      </c>
      <c r="D55" s="22"/>
      <c r="E55" s="22"/>
      <c r="F55" s="22"/>
      <c r="G55" s="22"/>
      <c r="H55" s="12"/>
      <c r="I55" s="12"/>
      <c r="J55" s="12"/>
      <c r="K55" s="12"/>
      <c r="L55" s="22"/>
      <c r="M55" s="22"/>
      <c r="N55" s="22"/>
      <c r="O55" s="22"/>
      <c r="P55" s="12"/>
      <c r="Q55" s="12"/>
      <c r="R55" s="12"/>
      <c r="S55" s="12"/>
      <c r="T55" s="22"/>
      <c r="U55" s="22"/>
      <c r="V55" s="22"/>
      <c r="W55" s="22"/>
      <c r="X55" s="12"/>
      <c r="Y55" s="12"/>
      <c r="Z55" s="12"/>
      <c r="AA55" s="12"/>
      <c r="AB55" s="22"/>
      <c r="AC55" s="22"/>
      <c r="AD55" s="22"/>
      <c r="AE55" s="22"/>
      <c r="AF55" s="12"/>
      <c r="AG55" s="12"/>
      <c r="AH55" s="12"/>
      <c r="AI55" s="12"/>
      <c r="AJ55" s="22"/>
      <c r="AK55" s="22"/>
      <c r="AL55" s="22"/>
      <c r="AM55" s="22"/>
      <c r="AN55" s="12"/>
      <c r="AO55" s="12"/>
      <c r="AP55" s="12"/>
      <c r="AQ55" s="12"/>
      <c r="AR55" s="22"/>
      <c r="AS55" s="22"/>
      <c r="AT55" s="22"/>
      <c r="AU55" s="22"/>
      <c r="AV55" s="12"/>
      <c r="AW55" s="12"/>
      <c r="AX55" s="12"/>
      <c r="AY55" s="27"/>
    </row>
    <row r="56" spans="1:51">
      <c r="A56" s="43" t="s">
        <v>31</v>
      </c>
      <c r="B56" s="18">
        <f t="shared" si="8"/>
        <v>0</v>
      </c>
      <c r="C56" s="5">
        <f t="shared" si="9"/>
        <v>0</v>
      </c>
      <c r="D56" s="22"/>
      <c r="E56" s="22"/>
      <c r="F56" s="22"/>
      <c r="G56" s="22"/>
      <c r="H56" s="12"/>
      <c r="I56" s="12"/>
      <c r="J56" s="12"/>
      <c r="K56" s="12"/>
      <c r="L56" s="22"/>
      <c r="M56" s="22"/>
      <c r="N56" s="22"/>
      <c r="O56" s="22"/>
      <c r="P56" s="12"/>
      <c r="Q56" s="12"/>
      <c r="R56" s="12"/>
      <c r="S56" s="12"/>
      <c r="T56" s="22"/>
      <c r="U56" s="22"/>
      <c r="V56" s="22"/>
      <c r="W56" s="22"/>
      <c r="X56" s="12"/>
      <c r="Y56" s="12"/>
      <c r="Z56" s="12"/>
      <c r="AA56" s="12"/>
      <c r="AB56" s="22"/>
      <c r="AC56" s="22"/>
      <c r="AD56" s="22"/>
      <c r="AE56" s="22"/>
      <c r="AF56" s="12"/>
      <c r="AG56" s="12"/>
      <c r="AH56" s="12"/>
      <c r="AI56" s="12"/>
      <c r="AJ56" s="22"/>
      <c r="AK56" s="22"/>
      <c r="AL56" s="22"/>
      <c r="AM56" s="22"/>
      <c r="AN56" s="12"/>
      <c r="AO56" s="12"/>
      <c r="AP56" s="12"/>
      <c r="AQ56" s="12"/>
      <c r="AR56" s="22"/>
      <c r="AS56" s="22"/>
      <c r="AT56" s="22"/>
      <c r="AU56" s="22"/>
      <c r="AV56" s="12"/>
      <c r="AW56" s="12"/>
      <c r="AX56" s="12"/>
      <c r="AY56" s="27"/>
    </row>
    <row r="57" spans="1:51">
      <c r="A57" s="44" t="s">
        <v>132</v>
      </c>
      <c r="B57" s="18">
        <f t="shared" si="8"/>
        <v>3</v>
      </c>
      <c r="C57" s="5">
        <f t="shared" si="9"/>
        <v>0.375</v>
      </c>
      <c r="D57" s="22"/>
      <c r="E57" s="22"/>
      <c r="F57" s="22"/>
      <c r="G57" s="22">
        <v>1</v>
      </c>
      <c r="H57" s="12"/>
      <c r="I57" s="12"/>
      <c r="J57" s="12"/>
      <c r="K57" s="12"/>
      <c r="L57" s="22"/>
      <c r="M57" s="22"/>
      <c r="N57" s="22"/>
      <c r="O57" s="22"/>
      <c r="P57" s="12"/>
      <c r="Q57" s="12"/>
      <c r="R57" s="12"/>
      <c r="S57" s="12"/>
      <c r="T57" s="22"/>
      <c r="U57" s="22"/>
      <c r="V57" s="22"/>
      <c r="W57" s="22"/>
      <c r="X57" s="12"/>
      <c r="Y57" s="12"/>
      <c r="Z57" s="12"/>
      <c r="AA57" s="12"/>
      <c r="AB57" s="22"/>
      <c r="AC57" s="22"/>
      <c r="AD57" s="22"/>
      <c r="AE57" s="22"/>
      <c r="AF57" s="12"/>
      <c r="AG57" s="12"/>
      <c r="AH57" s="12"/>
      <c r="AI57" s="12"/>
      <c r="AJ57" s="22"/>
      <c r="AK57" s="22"/>
      <c r="AL57" s="22"/>
      <c r="AM57" s="22">
        <v>1</v>
      </c>
      <c r="AN57" s="12"/>
      <c r="AO57" s="12"/>
      <c r="AP57" s="12"/>
      <c r="AQ57" s="12"/>
      <c r="AR57" s="22"/>
      <c r="AS57" s="22"/>
      <c r="AT57" s="22"/>
      <c r="AU57" s="22">
        <v>1</v>
      </c>
      <c r="AV57" s="12"/>
      <c r="AW57" s="12"/>
      <c r="AX57" s="12"/>
      <c r="AY57" s="27"/>
    </row>
    <row r="58" spans="1:51">
      <c r="A58" s="43" t="s">
        <v>133</v>
      </c>
      <c r="B58" s="18">
        <f t="shared" si="8"/>
        <v>0</v>
      </c>
      <c r="C58" s="5">
        <f t="shared" si="9"/>
        <v>0</v>
      </c>
      <c r="D58" s="22"/>
      <c r="E58" s="22"/>
      <c r="F58" s="22"/>
      <c r="G58" s="22"/>
      <c r="H58" s="12"/>
      <c r="I58" s="12"/>
      <c r="J58" s="12"/>
      <c r="K58" s="12"/>
      <c r="L58" s="22"/>
      <c r="M58" s="22"/>
      <c r="N58" s="22"/>
      <c r="O58" s="22"/>
      <c r="P58" s="12"/>
      <c r="Q58" s="12"/>
      <c r="R58" s="12"/>
      <c r="S58" s="12"/>
      <c r="T58" s="22"/>
      <c r="U58" s="22"/>
      <c r="V58" s="22"/>
      <c r="W58" s="22"/>
      <c r="X58" s="12"/>
      <c r="Y58" s="12"/>
      <c r="Z58" s="12"/>
      <c r="AA58" s="12"/>
      <c r="AB58" s="22"/>
      <c r="AC58" s="22"/>
      <c r="AD58" s="22"/>
      <c r="AE58" s="22"/>
      <c r="AF58" s="12"/>
      <c r="AG58" s="12"/>
      <c r="AH58" s="12"/>
      <c r="AI58" s="12"/>
      <c r="AJ58" s="22"/>
      <c r="AK58" s="22"/>
      <c r="AL58" s="22"/>
      <c r="AM58" s="22"/>
      <c r="AN58" s="12"/>
      <c r="AO58" s="12"/>
      <c r="AP58" s="12"/>
      <c r="AQ58" s="12"/>
      <c r="AR58" s="22"/>
      <c r="AS58" s="22"/>
      <c r="AT58" s="22"/>
      <c r="AU58" s="22"/>
      <c r="AV58" s="12"/>
      <c r="AW58" s="12"/>
      <c r="AX58" s="12"/>
      <c r="AY58" s="27"/>
    </row>
    <row r="59" spans="1:51" ht="17.25" thickBot="1">
      <c r="A59" s="46" t="s">
        <v>134</v>
      </c>
      <c r="B59" s="29">
        <f t="shared" si="8"/>
        <v>0</v>
      </c>
      <c r="C59" s="30">
        <f t="shared" si="9"/>
        <v>0</v>
      </c>
      <c r="D59" s="31"/>
      <c r="E59" s="31"/>
      <c r="F59" s="31"/>
      <c r="G59" s="31"/>
      <c r="H59" s="32"/>
      <c r="I59" s="32"/>
      <c r="J59" s="32"/>
      <c r="K59" s="32"/>
      <c r="L59" s="31"/>
      <c r="M59" s="31"/>
      <c r="N59" s="31"/>
      <c r="O59" s="31"/>
      <c r="P59" s="32"/>
      <c r="Q59" s="32"/>
      <c r="R59" s="32"/>
      <c r="S59" s="32"/>
      <c r="T59" s="31"/>
      <c r="U59" s="31"/>
      <c r="V59" s="31"/>
      <c r="W59" s="31"/>
      <c r="X59" s="32"/>
      <c r="Y59" s="32"/>
      <c r="Z59" s="32"/>
      <c r="AA59" s="32"/>
      <c r="AB59" s="31"/>
      <c r="AC59" s="31"/>
      <c r="AD59" s="31"/>
      <c r="AE59" s="31"/>
      <c r="AF59" s="32"/>
      <c r="AG59" s="32"/>
      <c r="AH59" s="32"/>
      <c r="AI59" s="32"/>
      <c r="AJ59" s="31"/>
      <c r="AK59" s="31"/>
      <c r="AL59" s="31"/>
      <c r="AM59" s="31"/>
      <c r="AN59" s="32"/>
      <c r="AO59" s="32"/>
      <c r="AP59" s="32"/>
      <c r="AQ59" s="32"/>
      <c r="AR59" s="31"/>
      <c r="AS59" s="31"/>
      <c r="AT59" s="31"/>
      <c r="AU59" s="31"/>
      <c r="AV59" s="32"/>
      <c r="AW59" s="32"/>
      <c r="AX59" s="32"/>
      <c r="AY59" s="33"/>
    </row>
    <row r="60" spans="1:51">
      <c r="A60" s="38" t="s">
        <v>32</v>
      </c>
      <c r="B60" s="34">
        <f>SUM(B61:B85)</f>
        <v>25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4" t="s">
        <v>96</v>
      </c>
      <c r="P60" s="34" t="s">
        <v>96</v>
      </c>
      <c r="Q60" s="34" t="s">
        <v>96</v>
      </c>
      <c r="R60" s="34" t="s">
        <v>96</v>
      </c>
      <c r="S60" s="34" t="s">
        <v>96</v>
      </c>
      <c r="T60" s="34" t="s">
        <v>96</v>
      </c>
      <c r="U60" s="34" t="s">
        <v>96</v>
      </c>
      <c r="V60" s="34" t="s">
        <v>96</v>
      </c>
      <c r="W60" s="34" t="s">
        <v>96</v>
      </c>
      <c r="X60" s="34" t="s">
        <v>96</v>
      </c>
      <c r="Y60" s="34" t="s">
        <v>96</v>
      </c>
      <c r="Z60" s="34" t="s">
        <v>96</v>
      </c>
      <c r="AA60" s="34" t="s">
        <v>96</v>
      </c>
      <c r="AB60" s="34" t="s">
        <v>96</v>
      </c>
      <c r="AC60" s="34" t="s">
        <v>96</v>
      </c>
      <c r="AD60" s="34" t="s">
        <v>96</v>
      </c>
      <c r="AE60" s="34" t="s">
        <v>96</v>
      </c>
      <c r="AF60" s="34" t="s">
        <v>96</v>
      </c>
      <c r="AG60" s="34" t="s">
        <v>96</v>
      </c>
      <c r="AH60" s="34" t="s">
        <v>96</v>
      </c>
      <c r="AI60" s="34" t="s">
        <v>96</v>
      </c>
      <c r="AJ60" s="34" t="s">
        <v>96</v>
      </c>
      <c r="AK60" s="34" t="s">
        <v>96</v>
      </c>
      <c r="AL60" s="34" t="s">
        <v>96</v>
      </c>
      <c r="AM60" s="34" t="s">
        <v>96</v>
      </c>
      <c r="AN60" s="34" t="s">
        <v>96</v>
      </c>
      <c r="AO60" s="34" t="s">
        <v>96</v>
      </c>
      <c r="AP60" s="34" t="s">
        <v>96</v>
      </c>
      <c r="AQ60" s="34" t="s">
        <v>96</v>
      </c>
      <c r="AR60" s="34" t="s">
        <v>96</v>
      </c>
      <c r="AS60" s="34" t="s">
        <v>96</v>
      </c>
      <c r="AT60" s="34" t="s">
        <v>96</v>
      </c>
      <c r="AU60" s="34" t="s">
        <v>96</v>
      </c>
      <c r="AV60" s="34" t="s">
        <v>96</v>
      </c>
      <c r="AW60" s="34" t="s">
        <v>96</v>
      </c>
      <c r="AX60" s="34" t="s">
        <v>96</v>
      </c>
      <c r="AY60" s="35" t="s">
        <v>96</v>
      </c>
    </row>
    <row r="61" spans="1:51">
      <c r="A61" s="36" t="s">
        <v>9</v>
      </c>
      <c r="B61" s="18">
        <f t="shared" ref="B61:B85" si="10">SUM(D61:AY61)</f>
        <v>2</v>
      </c>
      <c r="C61" s="5">
        <f t="shared" ref="C61:C85" si="11">B61/$B$60</f>
        <v>0.08</v>
      </c>
      <c r="D61" s="22">
        <v>1</v>
      </c>
      <c r="E61" s="22"/>
      <c r="F61" s="22"/>
      <c r="G61" s="22"/>
      <c r="H61" s="12"/>
      <c r="I61" s="12"/>
      <c r="J61" s="12"/>
      <c r="K61" s="12"/>
      <c r="L61" s="22"/>
      <c r="M61" s="22"/>
      <c r="N61" s="22"/>
      <c r="O61" s="22"/>
      <c r="P61" s="12">
        <v>1</v>
      </c>
      <c r="Q61" s="12"/>
      <c r="R61" s="12"/>
      <c r="S61" s="12"/>
      <c r="T61" s="22"/>
      <c r="U61" s="22"/>
      <c r="V61" s="22"/>
      <c r="W61" s="22"/>
      <c r="X61" s="12"/>
      <c r="Y61" s="12"/>
      <c r="Z61" s="12"/>
      <c r="AA61" s="12"/>
      <c r="AB61" s="22"/>
      <c r="AC61" s="22"/>
      <c r="AD61" s="22"/>
      <c r="AE61" s="22"/>
      <c r="AF61" s="12"/>
      <c r="AG61" s="12"/>
      <c r="AH61" s="12"/>
      <c r="AI61" s="12"/>
      <c r="AJ61" s="22"/>
      <c r="AK61" s="22"/>
      <c r="AL61" s="22"/>
      <c r="AM61" s="22"/>
      <c r="AN61" s="12"/>
      <c r="AO61" s="12"/>
      <c r="AP61" s="12"/>
      <c r="AQ61" s="12"/>
      <c r="AR61" s="22"/>
      <c r="AS61" s="22"/>
      <c r="AT61" s="22"/>
      <c r="AU61" s="22"/>
      <c r="AV61" s="12"/>
      <c r="AW61" s="12"/>
      <c r="AX61" s="12"/>
      <c r="AY61" s="27"/>
    </row>
    <row r="62" spans="1:51">
      <c r="A62" s="36" t="s">
        <v>5</v>
      </c>
      <c r="B62" s="18">
        <f t="shared" si="10"/>
        <v>3</v>
      </c>
      <c r="C62" s="5">
        <f t="shared" si="11"/>
        <v>0.12</v>
      </c>
      <c r="D62" s="22"/>
      <c r="E62" s="22"/>
      <c r="F62" s="22"/>
      <c r="G62" s="22"/>
      <c r="H62" s="12"/>
      <c r="I62" s="12"/>
      <c r="J62" s="12"/>
      <c r="K62" s="12"/>
      <c r="L62" s="22"/>
      <c r="M62" s="22"/>
      <c r="N62" s="22"/>
      <c r="O62" s="22"/>
      <c r="P62" s="12"/>
      <c r="Q62" s="12">
        <v>3</v>
      </c>
      <c r="R62" s="12"/>
      <c r="S62" s="12"/>
      <c r="T62" s="22"/>
      <c r="U62" s="22"/>
      <c r="V62" s="22"/>
      <c r="W62" s="22"/>
      <c r="X62" s="12"/>
      <c r="Y62" s="12"/>
      <c r="Z62" s="12"/>
      <c r="AA62" s="12"/>
      <c r="AB62" s="22"/>
      <c r="AC62" s="22"/>
      <c r="AD62" s="22"/>
      <c r="AE62" s="22"/>
      <c r="AF62" s="12"/>
      <c r="AG62" s="12"/>
      <c r="AH62" s="12"/>
      <c r="AI62" s="12"/>
      <c r="AJ62" s="22"/>
      <c r="AK62" s="22"/>
      <c r="AL62" s="22"/>
      <c r="AM62" s="22"/>
      <c r="AN62" s="12"/>
      <c r="AO62" s="12"/>
      <c r="AP62" s="12"/>
      <c r="AQ62" s="12"/>
      <c r="AR62" s="22"/>
      <c r="AS62" s="22"/>
      <c r="AT62" s="22"/>
      <c r="AU62" s="22"/>
      <c r="AV62" s="12"/>
      <c r="AW62" s="12"/>
      <c r="AX62" s="12"/>
      <c r="AY62" s="27"/>
    </row>
    <row r="63" spans="1:51">
      <c r="A63" s="36" t="s">
        <v>10</v>
      </c>
      <c r="B63" s="18">
        <f t="shared" si="10"/>
        <v>0</v>
      </c>
      <c r="C63" s="5">
        <f t="shared" si="11"/>
        <v>0</v>
      </c>
      <c r="D63" s="22"/>
      <c r="E63" s="22"/>
      <c r="F63" s="22"/>
      <c r="G63" s="22"/>
      <c r="H63" s="12"/>
      <c r="I63" s="12"/>
      <c r="J63" s="12"/>
      <c r="K63" s="12"/>
      <c r="L63" s="22"/>
      <c r="M63" s="22"/>
      <c r="N63" s="22"/>
      <c r="O63" s="22"/>
      <c r="P63" s="12"/>
      <c r="Q63" s="12"/>
      <c r="R63" s="12"/>
      <c r="S63" s="12"/>
      <c r="T63" s="22"/>
      <c r="U63" s="22"/>
      <c r="V63" s="22"/>
      <c r="W63" s="22"/>
      <c r="X63" s="12"/>
      <c r="Y63" s="12"/>
      <c r="Z63" s="12"/>
      <c r="AA63" s="12"/>
      <c r="AB63" s="22"/>
      <c r="AC63" s="22"/>
      <c r="AD63" s="22"/>
      <c r="AE63" s="22"/>
      <c r="AF63" s="12"/>
      <c r="AG63" s="12"/>
      <c r="AH63" s="12"/>
      <c r="AI63" s="12"/>
      <c r="AJ63" s="22"/>
      <c r="AK63" s="22"/>
      <c r="AL63" s="22"/>
      <c r="AM63" s="22"/>
      <c r="AN63" s="12"/>
      <c r="AO63" s="12"/>
      <c r="AP63" s="12"/>
      <c r="AQ63" s="12"/>
      <c r="AR63" s="22"/>
      <c r="AS63" s="22"/>
      <c r="AT63" s="22"/>
      <c r="AU63" s="22"/>
      <c r="AV63" s="12"/>
      <c r="AW63" s="12"/>
      <c r="AX63" s="12"/>
      <c r="AY63" s="27"/>
    </row>
    <row r="64" spans="1:51">
      <c r="A64" s="36" t="s">
        <v>11</v>
      </c>
      <c r="B64" s="18">
        <f t="shared" si="10"/>
        <v>0</v>
      </c>
      <c r="C64" s="5">
        <f t="shared" si="11"/>
        <v>0</v>
      </c>
      <c r="D64" s="22"/>
      <c r="E64" s="22"/>
      <c r="F64" s="22"/>
      <c r="G64" s="22"/>
      <c r="H64" s="12"/>
      <c r="I64" s="12"/>
      <c r="J64" s="12"/>
      <c r="K64" s="12"/>
      <c r="L64" s="22"/>
      <c r="M64" s="22"/>
      <c r="N64" s="22"/>
      <c r="O64" s="22"/>
      <c r="P64" s="12"/>
      <c r="Q64" s="12"/>
      <c r="R64" s="12"/>
      <c r="S64" s="12"/>
      <c r="T64" s="22"/>
      <c r="U64" s="22"/>
      <c r="V64" s="22"/>
      <c r="W64" s="22"/>
      <c r="X64" s="12"/>
      <c r="Y64" s="12"/>
      <c r="Z64" s="12"/>
      <c r="AA64" s="12"/>
      <c r="AB64" s="22"/>
      <c r="AC64" s="22"/>
      <c r="AD64" s="22"/>
      <c r="AE64" s="22"/>
      <c r="AF64" s="12"/>
      <c r="AG64" s="12"/>
      <c r="AH64" s="12"/>
      <c r="AI64" s="12"/>
      <c r="AJ64" s="22"/>
      <c r="AK64" s="22"/>
      <c r="AL64" s="22"/>
      <c r="AM64" s="22"/>
      <c r="AN64" s="12"/>
      <c r="AO64" s="12"/>
      <c r="AP64" s="12"/>
      <c r="AQ64" s="12"/>
      <c r="AR64" s="22"/>
      <c r="AS64" s="22"/>
      <c r="AT64" s="22"/>
      <c r="AU64" s="22"/>
      <c r="AV64" s="12"/>
      <c r="AW64" s="12"/>
      <c r="AX64" s="12"/>
      <c r="AY64" s="27"/>
    </row>
    <row r="65" spans="1:51">
      <c r="A65" s="36" t="s">
        <v>12</v>
      </c>
      <c r="B65" s="18">
        <f t="shared" si="10"/>
        <v>0</v>
      </c>
      <c r="C65" s="5">
        <f t="shared" si="11"/>
        <v>0</v>
      </c>
      <c r="D65" s="22"/>
      <c r="E65" s="22"/>
      <c r="F65" s="22"/>
      <c r="G65" s="22"/>
      <c r="H65" s="12"/>
      <c r="I65" s="12"/>
      <c r="J65" s="12"/>
      <c r="K65" s="12"/>
      <c r="L65" s="22"/>
      <c r="M65" s="22"/>
      <c r="N65" s="22"/>
      <c r="O65" s="22"/>
      <c r="P65" s="12"/>
      <c r="Q65" s="12"/>
      <c r="R65" s="12"/>
      <c r="S65" s="12"/>
      <c r="T65" s="22"/>
      <c r="U65" s="22"/>
      <c r="V65" s="22"/>
      <c r="W65" s="22"/>
      <c r="X65" s="12"/>
      <c r="Y65" s="12"/>
      <c r="Z65" s="12"/>
      <c r="AA65" s="12"/>
      <c r="AB65" s="22"/>
      <c r="AC65" s="22"/>
      <c r="AD65" s="22"/>
      <c r="AE65" s="22"/>
      <c r="AF65" s="12"/>
      <c r="AG65" s="12"/>
      <c r="AH65" s="12"/>
      <c r="AI65" s="12"/>
      <c r="AJ65" s="22"/>
      <c r="AK65" s="22"/>
      <c r="AL65" s="22"/>
      <c r="AM65" s="22"/>
      <c r="AN65" s="12"/>
      <c r="AO65" s="12"/>
      <c r="AP65" s="12"/>
      <c r="AQ65" s="12"/>
      <c r="AR65" s="22"/>
      <c r="AS65" s="22"/>
      <c r="AT65" s="22"/>
      <c r="AU65" s="22"/>
      <c r="AV65" s="12"/>
      <c r="AW65" s="12"/>
      <c r="AX65" s="12"/>
      <c r="AY65" s="27"/>
    </row>
    <row r="66" spans="1:51">
      <c r="A66" s="36" t="s">
        <v>13</v>
      </c>
      <c r="B66" s="18">
        <f t="shared" si="10"/>
        <v>0</v>
      </c>
      <c r="C66" s="5">
        <f t="shared" si="11"/>
        <v>0</v>
      </c>
      <c r="D66" s="22"/>
      <c r="E66" s="22"/>
      <c r="F66" s="22"/>
      <c r="G66" s="22"/>
      <c r="H66" s="12"/>
      <c r="I66" s="12"/>
      <c r="J66" s="12"/>
      <c r="K66" s="12"/>
      <c r="L66" s="22"/>
      <c r="M66" s="22"/>
      <c r="N66" s="22"/>
      <c r="O66" s="22"/>
      <c r="P66" s="12"/>
      <c r="Q66" s="12"/>
      <c r="R66" s="12"/>
      <c r="S66" s="12"/>
      <c r="T66" s="22"/>
      <c r="U66" s="22"/>
      <c r="V66" s="22"/>
      <c r="W66" s="22"/>
      <c r="X66" s="12"/>
      <c r="Y66" s="12"/>
      <c r="Z66" s="12"/>
      <c r="AA66" s="12"/>
      <c r="AB66" s="22"/>
      <c r="AC66" s="22"/>
      <c r="AD66" s="22"/>
      <c r="AE66" s="22"/>
      <c r="AF66" s="12"/>
      <c r="AG66" s="12"/>
      <c r="AH66" s="12"/>
      <c r="AI66" s="12"/>
      <c r="AJ66" s="22"/>
      <c r="AK66" s="22"/>
      <c r="AL66" s="22"/>
      <c r="AM66" s="22"/>
      <c r="AN66" s="12"/>
      <c r="AO66" s="12"/>
      <c r="AP66" s="12"/>
      <c r="AQ66" s="12"/>
      <c r="AR66" s="22"/>
      <c r="AS66" s="22"/>
      <c r="AT66" s="22"/>
      <c r="AU66" s="22"/>
      <c r="AV66" s="12"/>
      <c r="AW66" s="12"/>
      <c r="AX66" s="12"/>
      <c r="AY66" s="27"/>
    </row>
    <row r="67" spans="1:51">
      <c r="A67" s="36" t="s">
        <v>14</v>
      </c>
      <c r="B67" s="18">
        <f t="shared" si="10"/>
        <v>0</v>
      </c>
      <c r="C67" s="5">
        <f t="shared" si="11"/>
        <v>0</v>
      </c>
      <c r="D67" s="22"/>
      <c r="E67" s="22"/>
      <c r="F67" s="22"/>
      <c r="G67" s="22"/>
      <c r="H67" s="12"/>
      <c r="I67" s="12"/>
      <c r="J67" s="12"/>
      <c r="K67" s="12"/>
      <c r="L67" s="22"/>
      <c r="M67" s="22"/>
      <c r="N67" s="22"/>
      <c r="O67" s="22"/>
      <c r="P67" s="12"/>
      <c r="Q67" s="12"/>
      <c r="R67" s="12"/>
      <c r="S67" s="12"/>
      <c r="T67" s="22"/>
      <c r="U67" s="22"/>
      <c r="V67" s="22"/>
      <c r="W67" s="22"/>
      <c r="X67" s="12"/>
      <c r="Y67" s="12"/>
      <c r="Z67" s="12"/>
      <c r="AA67" s="12"/>
      <c r="AB67" s="22"/>
      <c r="AC67" s="22"/>
      <c r="AD67" s="22"/>
      <c r="AE67" s="22"/>
      <c r="AF67" s="12"/>
      <c r="AG67" s="12"/>
      <c r="AH67" s="12"/>
      <c r="AI67" s="12"/>
      <c r="AJ67" s="22"/>
      <c r="AK67" s="22"/>
      <c r="AL67" s="22"/>
      <c r="AM67" s="22"/>
      <c r="AN67" s="12"/>
      <c r="AO67" s="12"/>
      <c r="AP67" s="12"/>
      <c r="AQ67" s="12"/>
      <c r="AR67" s="22"/>
      <c r="AS67" s="22"/>
      <c r="AT67" s="22"/>
      <c r="AU67" s="22"/>
      <c r="AV67" s="12"/>
      <c r="AW67" s="12"/>
      <c r="AX67" s="12"/>
      <c r="AY67" s="27"/>
    </row>
    <row r="68" spans="1:51">
      <c r="A68" s="36" t="s">
        <v>6</v>
      </c>
      <c r="B68" s="18">
        <f t="shared" si="10"/>
        <v>0</v>
      </c>
      <c r="C68" s="5">
        <f t="shared" si="11"/>
        <v>0</v>
      </c>
      <c r="D68" s="22"/>
      <c r="E68" s="22"/>
      <c r="F68" s="22"/>
      <c r="G68" s="22"/>
      <c r="H68" s="12"/>
      <c r="I68" s="12"/>
      <c r="J68" s="12"/>
      <c r="K68" s="12"/>
      <c r="L68" s="22"/>
      <c r="M68" s="22"/>
      <c r="N68" s="22"/>
      <c r="O68" s="22"/>
      <c r="P68" s="12"/>
      <c r="Q68" s="12"/>
      <c r="R68" s="12"/>
      <c r="S68" s="12"/>
      <c r="T68" s="22"/>
      <c r="U68" s="22"/>
      <c r="V68" s="22"/>
      <c r="W68" s="22"/>
      <c r="X68" s="12"/>
      <c r="Y68" s="12"/>
      <c r="Z68" s="12"/>
      <c r="AA68" s="12"/>
      <c r="AB68" s="22"/>
      <c r="AC68" s="22"/>
      <c r="AD68" s="22"/>
      <c r="AE68" s="22"/>
      <c r="AF68" s="12"/>
      <c r="AG68" s="12"/>
      <c r="AH68" s="12"/>
      <c r="AI68" s="12"/>
      <c r="AJ68" s="22"/>
      <c r="AK68" s="22"/>
      <c r="AL68" s="22"/>
      <c r="AM68" s="22"/>
      <c r="AN68" s="12"/>
      <c r="AO68" s="12"/>
      <c r="AP68" s="12"/>
      <c r="AQ68" s="12"/>
      <c r="AR68" s="22"/>
      <c r="AS68" s="22"/>
      <c r="AT68" s="22"/>
      <c r="AU68" s="22"/>
      <c r="AV68" s="12"/>
      <c r="AW68" s="12"/>
      <c r="AX68" s="12"/>
      <c r="AY68" s="27"/>
    </row>
    <row r="69" spans="1:51">
      <c r="A69" s="36" t="s">
        <v>15</v>
      </c>
      <c r="B69" s="18">
        <f t="shared" si="10"/>
        <v>0</v>
      </c>
      <c r="C69" s="5">
        <f t="shared" si="11"/>
        <v>0</v>
      </c>
      <c r="D69" s="22"/>
      <c r="E69" s="22"/>
      <c r="F69" s="22"/>
      <c r="G69" s="22"/>
      <c r="H69" s="12"/>
      <c r="I69" s="12"/>
      <c r="J69" s="12"/>
      <c r="K69" s="12"/>
      <c r="L69" s="22"/>
      <c r="M69" s="22"/>
      <c r="N69" s="22"/>
      <c r="O69" s="22"/>
      <c r="P69" s="12"/>
      <c r="Q69" s="12"/>
      <c r="R69" s="12"/>
      <c r="S69" s="12"/>
      <c r="T69" s="22"/>
      <c r="U69" s="22"/>
      <c r="V69" s="22"/>
      <c r="W69" s="22"/>
      <c r="X69" s="12"/>
      <c r="Y69" s="12"/>
      <c r="Z69" s="12"/>
      <c r="AA69" s="12"/>
      <c r="AB69" s="22"/>
      <c r="AC69" s="22"/>
      <c r="AD69" s="22"/>
      <c r="AE69" s="22"/>
      <c r="AF69" s="12"/>
      <c r="AG69" s="12"/>
      <c r="AH69" s="12"/>
      <c r="AI69" s="12"/>
      <c r="AJ69" s="22"/>
      <c r="AK69" s="22"/>
      <c r="AL69" s="22"/>
      <c r="AM69" s="22"/>
      <c r="AN69" s="12"/>
      <c r="AO69" s="12"/>
      <c r="AP69" s="12"/>
      <c r="AQ69" s="12"/>
      <c r="AR69" s="22"/>
      <c r="AS69" s="22"/>
      <c r="AT69" s="22"/>
      <c r="AU69" s="22"/>
      <c r="AV69" s="12"/>
      <c r="AW69" s="12"/>
      <c r="AX69" s="12"/>
      <c r="AY69" s="27"/>
    </row>
    <row r="70" spans="1:51">
      <c r="A70" s="36" t="s">
        <v>16</v>
      </c>
      <c r="B70" s="18">
        <f t="shared" si="10"/>
        <v>0</v>
      </c>
      <c r="C70" s="5">
        <f t="shared" si="11"/>
        <v>0</v>
      </c>
      <c r="D70" s="22"/>
      <c r="E70" s="22"/>
      <c r="F70" s="22"/>
      <c r="G70" s="22"/>
      <c r="H70" s="12"/>
      <c r="I70" s="12"/>
      <c r="J70" s="12"/>
      <c r="K70" s="12"/>
      <c r="L70" s="22"/>
      <c r="M70" s="22"/>
      <c r="N70" s="22"/>
      <c r="O70" s="22"/>
      <c r="P70" s="12"/>
      <c r="Q70" s="12"/>
      <c r="R70" s="12"/>
      <c r="S70" s="12"/>
      <c r="T70" s="22"/>
      <c r="U70" s="22"/>
      <c r="V70" s="22"/>
      <c r="W70" s="22"/>
      <c r="X70" s="12"/>
      <c r="Y70" s="12"/>
      <c r="Z70" s="12"/>
      <c r="AA70" s="12"/>
      <c r="AB70" s="22"/>
      <c r="AC70" s="22"/>
      <c r="AD70" s="22"/>
      <c r="AE70" s="22"/>
      <c r="AF70" s="12"/>
      <c r="AG70" s="12"/>
      <c r="AH70" s="12"/>
      <c r="AI70" s="12"/>
      <c r="AJ70" s="22"/>
      <c r="AK70" s="22"/>
      <c r="AL70" s="22"/>
      <c r="AM70" s="22"/>
      <c r="AN70" s="12"/>
      <c r="AO70" s="12"/>
      <c r="AP70" s="12"/>
      <c r="AQ70" s="12"/>
      <c r="AR70" s="22"/>
      <c r="AS70" s="22"/>
      <c r="AT70" s="22"/>
      <c r="AU70" s="22"/>
      <c r="AV70" s="12"/>
      <c r="AW70" s="12"/>
      <c r="AX70" s="12"/>
      <c r="AY70" s="27"/>
    </row>
    <row r="71" spans="1:51">
      <c r="A71" s="36" t="s">
        <v>17</v>
      </c>
      <c r="B71" s="18">
        <f t="shared" si="10"/>
        <v>0</v>
      </c>
      <c r="C71" s="5">
        <f t="shared" si="11"/>
        <v>0</v>
      </c>
      <c r="D71" s="22"/>
      <c r="E71" s="22"/>
      <c r="F71" s="22"/>
      <c r="G71" s="22"/>
      <c r="H71" s="12"/>
      <c r="I71" s="12"/>
      <c r="J71" s="12"/>
      <c r="K71" s="12"/>
      <c r="L71" s="22"/>
      <c r="M71" s="22"/>
      <c r="N71" s="22"/>
      <c r="O71" s="22"/>
      <c r="P71" s="12"/>
      <c r="Q71" s="12"/>
      <c r="R71" s="12"/>
      <c r="S71" s="12"/>
      <c r="T71" s="22"/>
      <c r="U71" s="22"/>
      <c r="V71" s="22"/>
      <c r="W71" s="22"/>
      <c r="X71" s="12"/>
      <c r="Y71" s="12"/>
      <c r="Z71" s="12"/>
      <c r="AA71" s="12"/>
      <c r="AB71" s="22"/>
      <c r="AC71" s="22"/>
      <c r="AD71" s="22"/>
      <c r="AE71" s="22"/>
      <c r="AF71" s="12"/>
      <c r="AG71" s="12"/>
      <c r="AH71" s="12"/>
      <c r="AI71" s="12"/>
      <c r="AJ71" s="22"/>
      <c r="AK71" s="22"/>
      <c r="AL71" s="22"/>
      <c r="AM71" s="22"/>
      <c r="AN71" s="12"/>
      <c r="AO71" s="12"/>
      <c r="AP71" s="12"/>
      <c r="AQ71" s="12"/>
      <c r="AR71" s="22"/>
      <c r="AS71" s="22"/>
      <c r="AT71" s="22"/>
      <c r="AU71" s="22"/>
      <c r="AV71" s="12"/>
      <c r="AW71" s="12"/>
      <c r="AX71" s="12"/>
      <c r="AY71" s="27"/>
    </row>
    <row r="72" spans="1:51">
      <c r="A72" s="36" t="s">
        <v>18</v>
      </c>
      <c r="B72" s="18">
        <f t="shared" si="10"/>
        <v>3</v>
      </c>
      <c r="C72" s="5">
        <f t="shared" si="11"/>
        <v>0.12</v>
      </c>
      <c r="D72" s="22"/>
      <c r="E72" s="22"/>
      <c r="F72" s="22"/>
      <c r="G72" s="22"/>
      <c r="H72" s="12"/>
      <c r="I72" s="12"/>
      <c r="J72" s="12"/>
      <c r="K72" s="12"/>
      <c r="L72" s="22"/>
      <c r="M72" s="22"/>
      <c r="N72" s="22"/>
      <c r="O72" s="22"/>
      <c r="P72" s="12"/>
      <c r="Q72" s="12"/>
      <c r="R72" s="12"/>
      <c r="S72" s="12"/>
      <c r="T72" s="22"/>
      <c r="U72" s="22"/>
      <c r="V72" s="22">
        <v>2</v>
      </c>
      <c r="W72" s="22"/>
      <c r="X72" s="12"/>
      <c r="Y72" s="12"/>
      <c r="Z72" s="12"/>
      <c r="AA72" s="12"/>
      <c r="AB72" s="22"/>
      <c r="AC72" s="22"/>
      <c r="AD72" s="22"/>
      <c r="AE72" s="22"/>
      <c r="AF72" s="12"/>
      <c r="AG72" s="12"/>
      <c r="AH72" s="12"/>
      <c r="AI72" s="12"/>
      <c r="AJ72" s="22"/>
      <c r="AK72" s="22"/>
      <c r="AL72" s="22"/>
      <c r="AM72" s="22"/>
      <c r="AN72" s="12"/>
      <c r="AO72" s="12">
        <v>1</v>
      </c>
      <c r="AP72" s="12"/>
      <c r="AQ72" s="12"/>
      <c r="AR72" s="22"/>
      <c r="AS72" s="22"/>
      <c r="AT72" s="22"/>
      <c r="AU72" s="22"/>
      <c r="AV72" s="12"/>
      <c r="AW72" s="12"/>
      <c r="AX72" s="12"/>
      <c r="AY72" s="27"/>
    </row>
    <row r="73" spans="1:51">
      <c r="A73" s="36" t="s">
        <v>128</v>
      </c>
      <c r="B73" s="18">
        <f t="shared" si="10"/>
        <v>0</v>
      </c>
      <c r="C73" s="5">
        <f t="shared" si="11"/>
        <v>0</v>
      </c>
      <c r="D73" s="22"/>
      <c r="E73" s="22"/>
      <c r="F73" s="22"/>
      <c r="G73" s="22"/>
      <c r="H73" s="12"/>
      <c r="I73" s="12"/>
      <c r="J73" s="12"/>
      <c r="K73" s="12"/>
      <c r="L73" s="22"/>
      <c r="M73" s="22"/>
      <c r="N73" s="22"/>
      <c r="O73" s="22"/>
      <c r="P73" s="12"/>
      <c r="Q73" s="12"/>
      <c r="R73" s="12"/>
      <c r="S73" s="12"/>
      <c r="T73" s="22"/>
      <c r="U73" s="22"/>
      <c r="V73" s="22"/>
      <c r="W73" s="22"/>
      <c r="X73" s="12"/>
      <c r="Y73" s="12"/>
      <c r="Z73" s="12"/>
      <c r="AA73" s="12"/>
      <c r="AB73" s="22"/>
      <c r="AC73" s="22"/>
      <c r="AD73" s="22"/>
      <c r="AE73" s="22"/>
      <c r="AF73" s="12"/>
      <c r="AG73" s="12"/>
      <c r="AH73" s="12"/>
      <c r="AI73" s="12"/>
      <c r="AJ73" s="22"/>
      <c r="AK73" s="22"/>
      <c r="AL73" s="22"/>
      <c r="AM73" s="22"/>
      <c r="AN73" s="12"/>
      <c r="AO73" s="12"/>
      <c r="AP73" s="12"/>
      <c r="AQ73" s="12"/>
      <c r="AR73" s="22"/>
      <c r="AS73" s="22"/>
      <c r="AT73" s="22"/>
      <c r="AU73" s="22"/>
      <c r="AV73" s="12"/>
      <c r="AW73" s="12"/>
      <c r="AX73" s="12"/>
      <c r="AY73" s="27"/>
    </row>
    <row r="74" spans="1:51">
      <c r="A74" s="36" t="s">
        <v>129</v>
      </c>
      <c r="B74" s="18">
        <f t="shared" si="10"/>
        <v>0</v>
      </c>
      <c r="C74" s="5">
        <f t="shared" si="11"/>
        <v>0</v>
      </c>
      <c r="D74" s="22"/>
      <c r="E74" s="22"/>
      <c r="F74" s="22"/>
      <c r="G74" s="22"/>
      <c r="H74" s="12"/>
      <c r="I74" s="12"/>
      <c r="J74" s="12"/>
      <c r="K74" s="12"/>
      <c r="L74" s="22"/>
      <c r="M74" s="22"/>
      <c r="N74" s="22"/>
      <c r="O74" s="22"/>
      <c r="P74" s="12"/>
      <c r="Q74" s="12"/>
      <c r="R74" s="12"/>
      <c r="S74" s="12"/>
      <c r="T74" s="22"/>
      <c r="U74" s="22"/>
      <c r="V74" s="22"/>
      <c r="W74" s="22"/>
      <c r="X74" s="12"/>
      <c r="Y74" s="12"/>
      <c r="Z74" s="12"/>
      <c r="AA74" s="12"/>
      <c r="AB74" s="22"/>
      <c r="AC74" s="22"/>
      <c r="AD74" s="22"/>
      <c r="AE74" s="22"/>
      <c r="AF74" s="12"/>
      <c r="AG74" s="12"/>
      <c r="AH74" s="12"/>
      <c r="AI74" s="12"/>
      <c r="AJ74" s="22"/>
      <c r="AK74" s="22"/>
      <c r="AL74" s="22"/>
      <c r="AM74" s="22"/>
      <c r="AN74" s="12"/>
      <c r="AO74" s="12"/>
      <c r="AP74" s="12"/>
      <c r="AQ74" s="12"/>
      <c r="AR74" s="22"/>
      <c r="AS74" s="22"/>
      <c r="AT74" s="22"/>
      <c r="AU74" s="22"/>
      <c r="AV74" s="12"/>
      <c r="AW74" s="12"/>
      <c r="AX74" s="12"/>
      <c r="AY74" s="27"/>
    </row>
    <row r="75" spans="1:51">
      <c r="A75" s="43" t="s">
        <v>131</v>
      </c>
      <c r="B75" s="18">
        <f t="shared" si="10"/>
        <v>0</v>
      </c>
      <c r="C75" s="5">
        <f t="shared" si="11"/>
        <v>0</v>
      </c>
      <c r="D75" s="22"/>
      <c r="E75" s="22"/>
      <c r="F75" s="22"/>
      <c r="G75" s="22"/>
      <c r="H75" s="12"/>
      <c r="I75" s="12"/>
      <c r="J75" s="12"/>
      <c r="K75" s="12"/>
      <c r="L75" s="22"/>
      <c r="M75" s="22"/>
      <c r="N75" s="22"/>
      <c r="O75" s="22"/>
      <c r="P75" s="12"/>
      <c r="Q75" s="12"/>
      <c r="R75" s="12"/>
      <c r="S75" s="12"/>
      <c r="T75" s="22"/>
      <c r="U75" s="22"/>
      <c r="V75" s="22"/>
      <c r="W75" s="22"/>
      <c r="X75" s="12"/>
      <c r="Y75" s="12"/>
      <c r="Z75" s="12"/>
      <c r="AA75" s="12"/>
      <c r="AB75" s="22"/>
      <c r="AC75" s="22"/>
      <c r="AD75" s="22"/>
      <c r="AE75" s="22"/>
      <c r="AF75" s="12"/>
      <c r="AG75" s="12"/>
      <c r="AH75" s="12"/>
      <c r="AI75" s="12"/>
      <c r="AJ75" s="22"/>
      <c r="AK75" s="22"/>
      <c r="AL75" s="22"/>
      <c r="AM75" s="22"/>
      <c r="AN75" s="12"/>
      <c r="AO75" s="12"/>
      <c r="AP75" s="12"/>
      <c r="AQ75" s="12"/>
      <c r="AR75" s="22"/>
      <c r="AS75" s="22"/>
      <c r="AT75" s="22"/>
      <c r="AU75" s="22"/>
      <c r="AV75" s="12"/>
      <c r="AW75" s="12"/>
      <c r="AX75" s="12"/>
      <c r="AY75" s="27"/>
    </row>
    <row r="76" spans="1:51">
      <c r="A76" s="12" t="s">
        <v>227</v>
      </c>
      <c r="B76" s="18">
        <f t="shared" si="10"/>
        <v>0</v>
      </c>
      <c r="C76" s="5">
        <f t="shared" si="11"/>
        <v>0</v>
      </c>
      <c r="D76" s="22"/>
      <c r="E76" s="22"/>
      <c r="F76" s="22"/>
      <c r="G76" s="22"/>
      <c r="H76" s="12"/>
      <c r="I76" s="12"/>
      <c r="J76" s="12"/>
      <c r="K76" s="12"/>
      <c r="L76" s="22"/>
      <c r="M76" s="22"/>
      <c r="N76" s="22"/>
      <c r="O76" s="22"/>
      <c r="P76" s="12"/>
      <c r="Q76" s="12"/>
      <c r="R76" s="12"/>
      <c r="S76" s="12"/>
      <c r="T76" s="22"/>
      <c r="U76" s="22"/>
      <c r="V76" s="22"/>
      <c r="W76" s="22"/>
      <c r="X76" s="12"/>
      <c r="Y76" s="12"/>
      <c r="Z76" s="12"/>
      <c r="AA76" s="12"/>
      <c r="AB76" s="22"/>
      <c r="AC76" s="22"/>
      <c r="AD76" s="22"/>
      <c r="AE76" s="22"/>
      <c r="AF76" s="12"/>
      <c r="AG76" s="12"/>
      <c r="AH76" s="12"/>
      <c r="AI76" s="12"/>
      <c r="AJ76" s="22"/>
      <c r="AK76" s="22"/>
      <c r="AL76" s="22"/>
      <c r="AM76" s="22"/>
      <c r="AN76" s="12"/>
      <c r="AO76" s="12"/>
      <c r="AP76" s="12"/>
      <c r="AQ76" s="12"/>
      <c r="AR76" s="22"/>
      <c r="AS76" s="22"/>
      <c r="AT76" s="22"/>
      <c r="AU76" s="22"/>
      <c r="AV76" s="12"/>
      <c r="AW76" s="12"/>
      <c r="AX76" s="12"/>
      <c r="AY76" s="27"/>
    </row>
    <row r="77" spans="1:51">
      <c r="A77" s="60" t="s">
        <v>33</v>
      </c>
      <c r="B77" s="18">
        <f t="shared" si="10"/>
        <v>0</v>
      </c>
      <c r="C77" s="5">
        <f t="shared" si="11"/>
        <v>0</v>
      </c>
      <c r="D77" s="22"/>
      <c r="E77" s="22"/>
      <c r="F77" s="22"/>
      <c r="G77" s="22"/>
      <c r="H77" s="12"/>
      <c r="I77" s="12"/>
      <c r="J77" s="12"/>
      <c r="K77" s="12"/>
      <c r="L77" s="22"/>
      <c r="M77" s="22"/>
      <c r="N77" s="22"/>
      <c r="O77" s="22"/>
      <c r="P77" s="12"/>
      <c r="Q77" s="12"/>
      <c r="R77" s="12"/>
      <c r="S77" s="12"/>
      <c r="T77" s="22"/>
      <c r="U77" s="22"/>
      <c r="V77" s="22"/>
      <c r="W77" s="22"/>
      <c r="X77" s="12"/>
      <c r="Y77" s="12"/>
      <c r="Z77" s="12"/>
      <c r="AA77" s="12"/>
      <c r="AB77" s="22"/>
      <c r="AC77" s="22"/>
      <c r="AD77" s="22"/>
      <c r="AE77" s="22"/>
      <c r="AF77" s="12"/>
      <c r="AG77" s="12"/>
      <c r="AH77" s="12"/>
      <c r="AI77" s="12"/>
      <c r="AJ77" s="22"/>
      <c r="AK77" s="22"/>
      <c r="AL77" s="22"/>
      <c r="AM77" s="22"/>
      <c r="AN77" s="12"/>
      <c r="AO77" s="12"/>
      <c r="AP77" s="12"/>
      <c r="AQ77" s="12"/>
      <c r="AR77" s="22"/>
      <c r="AS77" s="22"/>
      <c r="AT77" s="22"/>
      <c r="AU77" s="22"/>
      <c r="AV77" s="12"/>
      <c r="AW77" s="12"/>
      <c r="AX77" s="12"/>
      <c r="AY77" s="27"/>
    </row>
    <row r="78" spans="1:51">
      <c r="A78" s="43" t="s">
        <v>34</v>
      </c>
      <c r="B78" s="18">
        <f t="shared" si="10"/>
        <v>3</v>
      </c>
      <c r="C78" s="5">
        <f t="shared" si="11"/>
        <v>0.12</v>
      </c>
      <c r="D78" s="22"/>
      <c r="E78" s="22"/>
      <c r="F78" s="22"/>
      <c r="G78" s="22"/>
      <c r="H78" s="12"/>
      <c r="I78" s="12"/>
      <c r="J78" s="12"/>
      <c r="K78" s="12"/>
      <c r="L78" s="22"/>
      <c r="M78" s="22"/>
      <c r="N78" s="22"/>
      <c r="O78" s="22"/>
      <c r="P78" s="12"/>
      <c r="Q78" s="12"/>
      <c r="R78" s="12"/>
      <c r="S78" s="12"/>
      <c r="T78" s="22"/>
      <c r="U78" s="22"/>
      <c r="V78" s="22"/>
      <c r="W78" s="22"/>
      <c r="X78" s="12"/>
      <c r="Y78" s="12"/>
      <c r="Z78" s="12"/>
      <c r="AA78" s="12"/>
      <c r="AB78" s="22"/>
      <c r="AC78" s="22"/>
      <c r="AD78" s="22"/>
      <c r="AE78" s="22">
        <v>1</v>
      </c>
      <c r="AF78" s="12">
        <v>1</v>
      </c>
      <c r="AG78" s="12"/>
      <c r="AH78" s="12"/>
      <c r="AI78" s="12"/>
      <c r="AJ78" s="22"/>
      <c r="AK78" s="22"/>
      <c r="AL78" s="22"/>
      <c r="AM78" s="22"/>
      <c r="AN78" s="12"/>
      <c r="AO78" s="12"/>
      <c r="AP78" s="12"/>
      <c r="AQ78" s="12">
        <v>1</v>
      </c>
      <c r="AR78" s="22"/>
      <c r="AS78" s="22"/>
      <c r="AT78" s="22"/>
      <c r="AU78" s="22"/>
      <c r="AV78" s="12"/>
      <c r="AW78" s="12"/>
      <c r="AX78" s="12"/>
      <c r="AY78" s="27"/>
    </row>
    <row r="79" spans="1:51">
      <c r="A79" s="43" t="s">
        <v>135</v>
      </c>
      <c r="B79" s="18">
        <f t="shared" si="10"/>
        <v>0</v>
      </c>
      <c r="C79" s="5">
        <f t="shared" si="11"/>
        <v>0</v>
      </c>
      <c r="D79" s="22"/>
      <c r="E79" s="22"/>
      <c r="F79" s="22"/>
      <c r="G79" s="22"/>
      <c r="H79" s="12"/>
      <c r="I79" s="12"/>
      <c r="J79" s="12"/>
      <c r="K79" s="12"/>
      <c r="L79" s="22"/>
      <c r="M79" s="22"/>
      <c r="N79" s="22"/>
      <c r="O79" s="22"/>
      <c r="P79" s="12"/>
      <c r="Q79" s="12"/>
      <c r="R79" s="12"/>
      <c r="S79" s="12"/>
      <c r="T79" s="22"/>
      <c r="U79" s="22"/>
      <c r="V79" s="22"/>
      <c r="W79" s="22"/>
      <c r="X79" s="12"/>
      <c r="Y79" s="12"/>
      <c r="Z79" s="12"/>
      <c r="AA79" s="12"/>
      <c r="AB79" s="22"/>
      <c r="AC79" s="22"/>
      <c r="AD79" s="22"/>
      <c r="AE79" s="22"/>
      <c r="AF79" s="12"/>
      <c r="AG79" s="12"/>
      <c r="AH79" s="12"/>
      <c r="AI79" s="12"/>
      <c r="AJ79" s="22"/>
      <c r="AK79" s="22"/>
      <c r="AL79" s="22"/>
      <c r="AM79" s="22"/>
      <c r="AN79" s="12"/>
      <c r="AO79" s="12"/>
      <c r="AP79" s="12"/>
      <c r="AQ79" s="12"/>
      <c r="AR79" s="22"/>
      <c r="AS79" s="22"/>
      <c r="AT79" s="22"/>
      <c r="AU79" s="22"/>
      <c r="AV79" s="12"/>
      <c r="AW79" s="12"/>
      <c r="AX79" s="12"/>
      <c r="AY79" s="27"/>
    </row>
    <row r="80" spans="1:51">
      <c r="A80" s="43" t="s">
        <v>36</v>
      </c>
      <c r="B80" s="18">
        <f t="shared" si="10"/>
        <v>1</v>
      </c>
      <c r="C80" s="5">
        <f t="shared" si="11"/>
        <v>0.04</v>
      </c>
      <c r="D80" s="22">
        <v>1</v>
      </c>
      <c r="E80" s="22"/>
      <c r="F80" s="22"/>
      <c r="G80" s="22"/>
      <c r="H80" s="12"/>
      <c r="I80" s="12"/>
      <c r="J80" s="12"/>
      <c r="K80" s="12"/>
      <c r="L80" s="22"/>
      <c r="M80" s="22"/>
      <c r="N80" s="22"/>
      <c r="O80" s="22"/>
      <c r="P80" s="12"/>
      <c r="Q80" s="12"/>
      <c r="R80" s="12"/>
      <c r="S80" s="12"/>
      <c r="T80" s="22"/>
      <c r="U80" s="22"/>
      <c r="V80" s="22"/>
      <c r="W80" s="22"/>
      <c r="X80" s="12"/>
      <c r="Y80" s="12"/>
      <c r="Z80" s="12"/>
      <c r="AA80" s="12"/>
      <c r="AB80" s="22"/>
      <c r="AC80" s="22"/>
      <c r="AD80" s="22"/>
      <c r="AE80" s="22"/>
      <c r="AF80" s="12"/>
      <c r="AG80" s="12"/>
      <c r="AH80" s="12"/>
      <c r="AI80" s="12"/>
      <c r="AJ80" s="22"/>
      <c r="AK80" s="22"/>
      <c r="AL80" s="22"/>
      <c r="AM80" s="22"/>
      <c r="AN80" s="12"/>
      <c r="AO80" s="12"/>
      <c r="AP80" s="12"/>
      <c r="AQ80" s="12"/>
      <c r="AR80" s="22"/>
      <c r="AS80" s="22"/>
      <c r="AT80" s="22"/>
      <c r="AU80" s="22"/>
      <c r="AV80" s="12"/>
      <c r="AW80" s="12"/>
      <c r="AX80" s="12"/>
      <c r="AY80" s="27"/>
    </row>
    <row r="81" spans="1:51">
      <c r="A81" s="43" t="s">
        <v>37</v>
      </c>
      <c r="B81" s="18">
        <f t="shared" si="10"/>
        <v>0</v>
      </c>
      <c r="C81" s="5">
        <f t="shared" si="11"/>
        <v>0</v>
      </c>
      <c r="D81" s="22"/>
      <c r="E81" s="22"/>
      <c r="F81" s="22"/>
      <c r="G81" s="22"/>
      <c r="H81" s="12"/>
      <c r="I81" s="12"/>
      <c r="J81" s="12"/>
      <c r="K81" s="12"/>
      <c r="L81" s="22"/>
      <c r="M81" s="22"/>
      <c r="N81" s="22"/>
      <c r="O81" s="22"/>
      <c r="P81" s="12"/>
      <c r="Q81" s="12"/>
      <c r="R81" s="12"/>
      <c r="S81" s="12"/>
      <c r="T81" s="22"/>
      <c r="U81" s="22"/>
      <c r="V81" s="22"/>
      <c r="W81" s="22"/>
      <c r="X81" s="12"/>
      <c r="Y81" s="12"/>
      <c r="Z81" s="12"/>
      <c r="AA81" s="12"/>
      <c r="AB81" s="22"/>
      <c r="AC81" s="22"/>
      <c r="AD81" s="22"/>
      <c r="AE81" s="22"/>
      <c r="AF81" s="12"/>
      <c r="AG81" s="12"/>
      <c r="AH81" s="12"/>
      <c r="AI81" s="12"/>
      <c r="AJ81" s="22"/>
      <c r="AK81" s="22"/>
      <c r="AL81" s="22"/>
      <c r="AM81" s="22"/>
      <c r="AN81" s="12"/>
      <c r="AO81" s="12"/>
      <c r="AP81" s="12"/>
      <c r="AQ81" s="12"/>
      <c r="AR81" s="22"/>
      <c r="AS81" s="22"/>
      <c r="AT81" s="22"/>
      <c r="AU81" s="22"/>
      <c r="AV81" s="12"/>
      <c r="AW81" s="12"/>
      <c r="AX81" s="12"/>
      <c r="AY81" s="27"/>
    </row>
    <row r="82" spans="1:51">
      <c r="A82" s="43" t="s">
        <v>38</v>
      </c>
      <c r="B82" s="18">
        <f t="shared" si="10"/>
        <v>0</v>
      </c>
      <c r="C82" s="5">
        <f t="shared" si="11"/>
        <v>0</v>
      </c>
      <c r="D82" s="22"/>
      <c r="E82" s="22"/>
      <c r="F82" s="22"/>
      <c r="G82" s="22"/>
      <c r="H82" s="12"/>
      <c r="I82" s="12"/>
      <c r="J82" s="12"/>
      <c r="K82" s="12"/>
      <c r="L82" s="22"/>
      <c r="M82" s="22"/>
      <c r="N82" s="22"/>
      <c r="O82" s="22"/>
      <c r="P82" s="12"/>
      <c r="Q82" s="12"/>
      <c r="R82" s="12"/>
      <c r="S82" s="12"/>
      <c r="T82" s="22"/>
      <c r="U82" s="22"/>
      <c r="V82" s="22"/>
      <c r="W82" s="22"/>
      <c r="X82" s="12"/>
      <c r="Y82" s="12"/>
      <c r="Z82" s="12"/>
      <c r="AA82" s="12"/>
      <c r="AB82" s="22"/>
      <c r="AC82" s="22"/>
      <c r="AD82" s="22"/>
      <c r="AE82" s="22"/>
      <c r="AF82" s="12"/>
      <c r="AG82" s="12"/>
      <c r="AH82" s="12"/>
      <c r="AI82" s="12"/>
      <c r="AJ82" s="22"/>
      <c r="AK82" s="22"/>
      <c r="AL82" s="22"/>
      <c r="AM82" s="22"/>
      <c r="AN82" s="12"/>
      <c r="AO82" s="12"/>
      <c r="AP82" s="12"/>
      <c r="AQ82" s="12"/>
      <c r="AR82" s="22"/>
      <c r="AS82" s="22"/>
      <c r="AT82" s="22"/>
      <c r="AU82" s="22"/>
      <c r="AV82" s="12"/>
      <c r="AW82" s="12"/>
      <c r="AX82" s="12"/>
      <c r="AY82" s="27"/>
    </row>
    <row r="83" spans="1:51">
      <c r="A83" s="43" t="s">
        <v>39</v>
      </c>
      <c r="B83" s="18">
        <f t="shared" si="10"/>
        <v>13</v>
      </c>
      <c r="C83" s="5">
        <f t="shared" si="11"/>
        <v>0.52</v>
      </c>
      <c r="D83" s="22"/>
      <c r="E83" s="22">
        <v>1</v>
      </c>
      <c r="F83" s="22"/>
      <c r="G83" s="22"/>
      <c r="H83" s="12"/>
      <c r="I83" s="12"/>
      <c r="J83" s="12"/>
      <c r="K83" s="12"/>
      <c r="L83" s="22"/>
      <c r="M83" s="22"/>
      <c r="N83" s="22"/>
      <c r="O83" s="22"/>
      <c r="P83" s="12"/>
      <c r="Q83" s="12"/>
      <c r="R83" s="12"/>
      <c r="S83" s="12"/>
      <c r="T83" s="22"/>
      <c r="U83" s="22"/>
      <c r="V83" s="22">
        <v>2</v>
      </c>
      <c r="W83" s="22"/>
      <c r="X83" s="12"/>
      <c r="Y83" s="12"/>
      <c r="Z83" s="12"/>
      <c r="AA83" s="12"/>
      <c r="AB83" s="22"/>
      <c r="AC83" s="22"/>
      <c r="AD83" s="22">
        <v>1</v>
      </c>
      <c r="AE83" s="22"/>
      <c r="AF83" s="12"/>
      <c r="AG83" s="12">
        <v>2</v>
      </c>
      <c r="AH83" s="12"/>
      <c r="AI83" s="12"/>
      <c r="AJ83" s="22"/>
      <c r="AK83" s="22">
        <v>2</v>
      </c>
      <c r="AL83" s="22">
        <v>1</v>
      </c>
      <c r="AM83" s="22"/>
      <c r="AN83" s="12"/>
      <c r="AO83" s="12">
        <v>3</v>
      </c>
      <c r="AP83" s="12"/>
      <c r="AQ83" s="12"/>
      <c r="AR83" s="22"/>
      <c r="AS83" s="22"/>
      <c r="AT83" s="22">
        <v>1</v>
      </c>
      <c r="AU83" s="22"/>
      <c r="AV83" s="12"/>
      <c r="AW83" s="12"/>
      <c r="AX83" s="12"/>
      <c r="AY83" s="27"/>
    </row>
    <row r="84" spans="1:51">
      <c r="A84" s="2" t="s">
        <v>40</v>
      </c>
      <c r="B84" s="18">
        <f t="shared" si="10"/>
        <v>0</v>
      </c>
      <c r="C84" s="5">
        <f t="shared" si="11"/>
        <v>0</v>
      </c>
      <c r="D84" s="23"/>
      <c r="E84" s="23"/>
      <c r="F84" s="23"/>
      <c r="G84" s="23"/>
      <c r="H84" s="20"/>
      <c r="I84" s="20"/>
      <c r="J84" s="20"/>
      <c r="K84" s="20"/>
      <c r="L84" s="23"/>
      <c r="M84" s="23"/>
      <c r="N84" s="23"/>
      <c r="O84" s="23"/>
      <c r="P84" s="20"/>
      <c r="Q84" s="20"/>
      <c r="R84" s="20"/>
      <c r="S84" s="20"/>
      <c r="T84" s="23"/>
      <c r="U84" s="23"/>
      <c r="V84" s="23"/>
      <c r="W84" s="23"/>
      <c r="X84" s="20"/>
      <c r="Y84" s="20"/>
      <c r="Z84" s="20"/>
      <c r="AA84" s="20"/>
      <c r="AB84" s="23"/>
      <c r="AC84" s="23"/>
      <c r="AD84" s="23"/>
      <c r="AE84" s="23"/>
      <c r="AF84" s="20"/>
      <c r="AG84" s="20"/>
      <c r="AH84" s="20"/>
      <c r="AI84" s="20"/>
      <c r="AJ84" s="23"/>
      <c r="AK84" s="23"/>
      <c r="AL84" s="23"/>
      <c r="AM84" s="23"/>
      <c r="AN84" s="20"/>
      <c r="AO84" s="20"/>
      <c r="AP84" s="20"/>
      <c r="AQ84" s="20"/>
      <c r="AR84" s="23"/>
      <c r="AS84" s="23"/>
      <c r="AT84" s="23"/>
      <c r="AU84" s="23"/>
      <c r="AV84" s="20"/>
      <c r="AW84" s="20"/>
      <c r="AX84" s="20"/>
      <c r="AY84" s="50"/>
    </row>
    <row r="85" spans="1:51" ht="17.25" thickBot="1">
      <c r="A85" s="61" t="s">
        <v>226</v>
      </c>
      <c r="B85" s="18">
        <f t="shared" si="10"/>
        <v>0</v>
      </c>
      <c r="C85" s="5">
        <f t="shared" si="11"/>
        <v>0</v>
      </c>
      <c r="D85" s="31"/>
      <c r="E85" s="31"/>
      <c r="F85" s="31"/>
      <c r="G85" s="31"/>
      <c r="H85" s="32"/>
      <c r="I85" s="32"/>
      <c r="J85" s="32"/>
      <c r="K85" s="32"/>
      <c r="L85" s="31"/>
      <c r="M85" s="31"/>
      <c r="N85" s="31"/>
      <c r="O85" s="31"/>
      <c r="P85" s="32"/>
      <c r="Q85" s="32"/>
      <c r="R85" s="32"/>
      <c r="S85" s="32"/>
      <c r="T85" s="31"/>
      <c r="U85" s="31"/>
      <c r="V85" s="31"/>
      <c r="W85" s="31"/>
      <c r="X85" s="32"/>
      <c r="Y85" s="32"/>
      <c r="Z85" s="32"/>
      <c r="AA85" s="32"/>
      <c r="AB85" s="31"/>
      <c r="AC85" s="31"/>
      <c r="AD85" s="31"/>
      <c r="AE85" s="31"/>
      <c r="AF85" s="32"/>
      <c r="AG85" s="32"/>
      <c r="AH85" s="32"/>
      <c r="AI85" s="32"/>
      <c r="AJ85" s="31"/>
      <c r="AK85" s="31"/>
      <c r="AL85" s="31"/>
      <c r="AM85" s="31"/>
      <c r="AN85" s="32"/>
      <c r="AO85" s="32"/>
      <c r="AP85" s="32"/>
      <c r="AQ85" s="32"/>
      <c r="AR85" s="31"/>
      <c r="AS85" s="31"/>
      <c r="AT85" s="31"/>
      <c r="AU85" s="31"/>
      <c r="AV85" s="32"/>
      <c r="AW85" s="32"/>
      <c r="AX85" s="32"/>
      <c r="AY85" s="33"/>
    </row>
    <row r="86" spans="1:51">
      <c r="A86" s="38" t="s">
        <v>41</v>
      </c>
      <c r="B86" s="34">
        <f>SUM(B87:B121)</f>
        <v>40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4" t="s">
        <v>96</v>
      </c>
      <c r="P86" s="34" t="s">
        <v>96</v>
      </c>
      <c r="Q86" s="34" t="s">
        <v>96</v>
      </c>
      <c r="R86" s="34" t="s">
        <v>96</v>
      </c>
      <c r="S86" s="34" t="s">
        <v>96</v>
      </c>
      <c r="T86" s="34" t="s">
        <v>96</v>
      </c>
      <c r="U86" s="34" t="s">
        <v>96</v>
      </c>
      <c r="V86" s="34" t="s">
        <v>96</v>
      </c>
      <c r="W86" s="34" t="s">
        <v>96</v>
      </c>
      <c r="X86" s="34" t="s">
        <v>96</v>
      </c>
      <c r="Y86" s="34" t="s">
        <v>96</v>
      </c>
      <c r="Z86" s="34" t="s">
        <v>96</v>
      </c>
      <c r="AA86" s="34" t="s">
        <v>96</v>
      </c>
      <c r="AB86" s="34" t="s">
        <v>96</v>
      </c>
      <c r="AC86" s="34" t="s">
        <v>96</v>
      </c>
      <c r="AD86" s="34" t="s">
        <v>96</v>
      </c>
      <c r="AE86" s="34" t="s">
        <v>96</v>
      </c>
      <c r="AF86" s="34" t="s">
        <v>96</v>
      </c>
      <c r="AG86" s="34" t="s">
        <v>96</v>
      </c>
      <c r="AH86" s="34" t="s">
        <v>96</v>
      </c>
      <c r="AI86" s="34" t="s">
        <v>96</v>
      </c>
      <c r="AJ86" s="34" t="s">
        <v>96</v>
      </c>
      <c r="AK86" s="34" t="s">
        <v>96</v>
      </c>
      <c r="AL86" s="34" t="s">
        <v>96</v>
      </c>
      <c r="AM86" s="34" t="s">
        <v>96</v>
      </c>
      <c r="AN86" s="34" t="s">
        <v>96</v>
      </c>
      <c r="AO86" s="34" t="s">
        <v>96</v>
      </c>
      <c r="AP86" s="34" t="s">
        <v>96</v>
      </c>
      <c r="AQ86" s="34" t="s">
        <v>96</v>
      </c>
      <c r="AR86" s="34" t="s">
        <v>96</v>
      </c>
      <c r="AS86" s="34" t="s">
        <v>96</v>
      </c>
      <c r="AT86" s="34" t="s">
        <v>96</v>
      </c>
      <c r="AU86" s="34" t="s">
        <v>96</v>
      </c>
      <c r="AV86" s="34" t="s">
        <v>96</v>
      </c>
      <c r="AW86" s="34" t="s">
        <v>96</v>
      </c>
      <c r="AX86" s="34" t="s">
        <v>96</v>
      </c>
      <c r="AY86" s="35" t="s">
        <v>96</v>
      </c>
    </row>
    <row r="87" spans="1:51">
      <c r="A87" s="36" t="s">
        <v>38</v>
      </c>
      <c r="B87" s="18">
        <f t="shared" ref="B87:B121" si="12">SUM(D87:AY87)</f>
        <v>0</v>
      </c>
      <c r="C87" s="5">
        <f t="shared" ref="C87:C121" si="13">B87/$B$86</f>
        <v>0</v>
      </c>
      <c r="D87" s="22"/>
      <c r="E87" s="22"/>
      <c r="F87" s="22"/>
      <c r="G87" s="22"/>
      <c r="H87" s="12"/>
      <c r="I87" s="12"/>
      <c r="J87" s="12"/>
      <c r="K87" s="12"/>
      <c r="L87" s="22"/>
      <c r="M87" s="22"/>
      <c r="N87" s="22"/>
      <c r="O87" s="22"/>
      <c r="P87" s="12"/>
      <c r="Q87" s="12"/>
      <c r="R87" s="12"/>
      <c r="S87" s="12"/>
      <c r="T87" s="22"/>
      <c r="U87" s="22"/>
      <c r="V87" s="22"/>
      <c r="W87" s="22"/>
      <c r="X87" s="12"/>
      <c r="Y87" s="12"/>
      <c r="Z87" s="12"/>
      <c r="AA87" s="12"/>
      <c r="AB87" s="22"/>
      <c r="AC87" s="22"/>
      <c r="AD87" s="22"/>
      <c r="AE87" s="22"/>
      <c r="AF87" s="12"/>
      <c r="AG87" s="12"/>
      <c r="AH87" s="12"/>
      <c r="AI87" s="12"/>
      <c r="AJ87" s="22"/>
      <c r="AK87" s="22"/>
      <c r="AL87" s="22"/>
      <c r="AM87" s="22"/>
      <c r="AN87" s="12"/>
      <c r="AO87" s="12"/>
      <c r="AP87" s="12"/>
      <c r="AQ87" s="12"/>
      <c r="AR87" s="22"/>
      <c r="AS87" s="22"/>
      <c r="AT87" s="22"/>
      <c r="AU87" s="22"/>
      <c r="AV87" s="12"/>
      <c r="AW87" s="12"/>
      <c r="AX87" s="12"/>
      <c r="AY87" s="27"/>
    </row>
    <row r="88" spans="1:51">
      <c r="A88" s="36" t="s">
        <v>42</v>
      </c>
      <c r="B88" s="18">
        <f t="shared" si="12"/>
        <v>0</v>
      </c>
      <c r="C88" s="5">
        <f t="shared" si="13"/>
        <v>0</v>
      </c>
      <c r="D88" s="22"/>
      <c r="E88" s="22"/>
      <c r="F88" s="22"/>
      <c r="G88" s="22"/>
      <c r="H88" s="12"/>
      <c r="I88" s="12"/>
      <c r="J88" s="12"/>
      <c r="K88" s="12"/>
      <c r="L88" s="22"/>
      <c r="M88" s="22"/>
      <c r="N88" s="22"/>
      <c r="O88" s="22"/>
      <c r="P88" s="12"/>
      <c r="Q88" s="12"/>
      <c r="R88" s="12"/>
      <c r="S88" s="12"/>
      <c r="T88" s="22"/>
      <c r="U88" s="22"/>
      <c r="V88" s="22"/>
      <c r="W88" s="22"/>
      <c r="X88" s="12"/>
      <c r="Y88" s="12"/>
      <c r="Z88" s="12"/>
      <c r="AA88" s="12"/>
      <c r="AB88" s="22"/>
      <c r="AC88" s="22"/>
      <c r="AD88" s="22"/>
      <c r="AE88" s="22"/>
      <c r="AF88" s="12"/>
      <c r="AG88" s="12"/>
      <c r="AH88" s="12"/>
      <c r="AI88" s="12"/>
      <c r="AJ88" s="22"/>
      <c r="AK88" s="22"/>
      <c r="AL88" s="22"/>
      <c r="AM88" s="22"/>
      <c r="AN88" s="12"/>
      <c r="AO88" s="12"/>
      <c r="AP88" s="12"/>
      <c r="AQ88" s="12"/>
      <c r="AR88" s="22"/>
      <c r="AS88" s="22"/>
      <c r="AT88" s="22"/>
      <c r="AU88" s="22"/>
      <c r="AV88" s="12"/>
      <c r="AW88" s="12"/>
      <c r="AX88" s="12"/>
      <c r="AY88" s="27"/>
    </row>
    <row r="89" spans="1:51">
      <c r="A89" s="36" t="s">
        <v>43</v>
      </c>
      <c r="B89" s="18">
        <f t="shared" si="12"/>
        <v>0</v>
      </c>
      <c r="C89" s="5">
        <f t="shared" si="13"/>
        <v>0</v>
      </c>
      <c r="D89" s="22"/>
      <c r="E89" s="22"/>
      <c r="F89" s="22"/>
      <c r="G89" s="22"/>
      <c r="H89" s="12"/>
      <c r="I89" s="12"/>
      <c r="J89" s="12"/>
      <c r="K89" s="12"/>
      <c r="L89" s="22"/>
      <c r="M89" s="22"/>
      <c r="N89" s="22"/>
      <c r="O89" s="22"/>
      <c r="P89" s="12"/>
      <c r="Q89" s="12"/>
      <c r="R89" s="12"/>
      <c r="S89" s="12"/>
      <c r="T89" s="22"/>
      <c r="U89" s="22"/>
      <c r="V89" s="22"/>
      <c r="W89" s="22"/>
      <c r="X89" s="12"/>
      <c r="Y89" s="12"/>
      <c r="Z89" s="12"/>
      <c r="AA89" s="12"/>
      <c r="AB89" s="22"/>
      <c r="AC89" s="22"/>
      <c r="AD89" s="22"/>
      <c r="AE89" s="22"/>
      <c r="AF89" s="12"/>
      <c r="AG89" s="12"/>
      <c r="AH89" s="12"/>
      <c r="AI89" s="12"/>
      <c r="AJ89" s="22"/>
      <c r="AK89" s="22"/>
      <c r="AL89" s="22"/>
      <c r="AM89" s="22"/>
      <c r="AN89" s="12"/>
      <c r="AO89" s="12"/>
      <c r="AP89" s="12"/>
      <c r="AQ89" s="12"/>
      <c r="AR89" s="22"/>
      <c r="AS89" s="22"/>
      <c r="AT89" s="22"/>
      <c r="AU89" s="22"/>
      <c r="AV89" s="12"/>
      <c r="AW89" s="12"/>
      <c r="AX89" s="12"/>
      <c r="AY89" s="27"/>
    </row>
    <row r="90" spans="1:51">
      <c r="A90" s="36" t="s">
        <v>44</v>
      </c>
      <c r="B90" s="18">
        <f t="shared" si="12"/>
        <v>0</v>
      </c>
      <c r="C90" s="5">
        <f t="shared" si="13"/>
        <v>0</v>
      </c>
      <c r="D90" s="22"/>
      <c r="E90" s="22"/>
      <c r="F90" s="22"/>
      <c r="G90" s="22"/>
      <c r="H90" s="12"/>
      <c r="I90" s="12"/>
      <c r="J90" s="12"/>
      <c r="K90" s="12"/>
      <c r="L90" s="22"/>
      <c r="M90" s="22"/>
      <c r="N90" s="22"/>
      <c r="O90" s="22"/>
      <c r="P90" s="12"/>
      <c r="Q90" s="12"/>
      <c r="R90" s="12"/>
      <c r="S90" s="12"/>
      <c r="T90" s="22"/>
      <c r="U90" s="22"/>
      <c r="V90" s="22"/>
      <c r="W90" s="22"/>
      <c r="X90" s="12"/>
      <c r="Y90" s="12"/>
      <c r="Z90" s="12"/>
      <c r="AA90" s="12"/>
      <c r="AB90" s="22"/>
      <c r="AC90" s="22"/>
      <c r="AD90" s="22"/>
      <c r="AE90" s="22"/>
      <c r="AF90" s="12"/>
      <c r="AG90" s="12"/>
      <c r="AH90" s="12"/>
      <c r="AI90" s="12"/>
      <c r="AJ90" s="22"/>
      <c r="AK90" s="22"/>
      <c r="AL90" s="22"/>
      <c r="AM90" s="22"/>
      <c r="AN90" s="12"/>
      <c r="AO90" s="12"/>
      <c r="AP90" s="12"/>
      <c r="AQ90" s="12"/>
      <c r="AR90" s="22"/>
      <c r="AS90" s="22"/>
      <c r="AT90" s="22"/>
      <c r="AU90" s="22"/>
      <c r="AV90" s="12"/>
      <c r="AW90" s="12"/>
      <c r="AX90" s="12"/>
      <c r="AY90" s="27"/>
    </row>
    <row r="91" spans="1:51">
      <c r="A91" s="36" t="s">
        <v>45</v>
      </c>
      <c r="B91" s="18">
        <f t="shared" si="12"/>
        <v>0</v>
      </c>
      <c r="C91" s="5">
        <f t="shared" si="13"/>
        <v>0</v>
      </c>
      <c r="D91" s="22"/>
      <c r="E91" s="22"/>
      <c r="F91" s="22"/>
      <c r="G91" s="22"/>
      <c r="H91" s="12"/>
      <c r="I91" s="12"/>
      <c r="J91" s="12"/>
      <c r="K91" s="12"/>
      <c r="L91" s="22"/>
      <c r="M91" s="22"/>
      <c r="N91" s="22"/>
      <c r="O91" s="22"/>
      <c r="P91" s="12"/>
      <c r="Q91" s="12"/>
      <c r="R91" s="12"/>
      <c r="S91" s="12"/>
      <c r="T91" s="22"/>
      <c r="U91" s="22"/>
      <c r="V91" s="22"/>
      <c r="W91" s="22"/>
      <c r="X91" s="12"/>
      <c r="Y91" s="12"/>
      <c r="Z91" s="12"/>
      <c r="AA91" s="12"/>
      <c r="AB91" s="22"/>
      <c r="AC91" s="22"/>
      <c r="AD91" s="22"/>
      <c r="AE91" s="22"/>
      <c r="AF91" s="12"/>
      <c r="AG91" s="12"/>
      <c r="AH91" s="12"/>
      <c r="AI91" s="12"/>
      <c r="AJ91" s="22"/>
      <c r="AK91" s="22"/>
      <c r="AL91" s="22"/>
      <c r="AM91" s="22"/>
      <c r="AN91" s="12"/>
      <c r="AO91" s="12"/>
      <c r="AP91" s="12"/>
      <c r="AQ91" s="12"/>
      <c r="AR91" s="22"/>
      <c r="AS91" s="22"/>
      <c r="AT91" s="22"/>
      <c r="AU91" s="22"/>
      <c r="AV91" s="12"/>
      <c r="AW91" s="12"/>
      <c r="AX91" s="12"/>
      <c r="AY91" s="27"/>
    </row>
    <row r="92" spans="1:51">
      <c r="A92" s="36" t="s">
        <v>46</v>
      </c>
      <c r="B92" s="18">
        <f t="shared" si="12"/>
        <v>0</v>
      </c>
      <c r="C92" s="5">
        <f t="shared" si="13"/>
        <v>0</v>
      </c>
      <c r="D92" s="22"/>
      <c r="E92" s="22"/>
      <c r="F92" s="22"/>
      <c r="G92" s="22"/>
      <c r="H92" s="12"/>
      <c r="I92" s="12"/>
      <c r="J92" s="12"/>
      <c r="K92" s="12"/>
      <c r="L92" s="22"/>
      <c r="M92" s="22"/>
      <c r="N92" s="22"/>
      <c r="O92" s="22"/>
      <c r="P92" s="12"/>
      <c r="Q92" s="12"/>
      <c r="R92" s="12"/>
      <c r="S92" s="12"/>
      <c r="T92" s="22"/>
      <c r="U92" s="22"/>
      <c r="V92" s="22"/>
      <c r="W92" s="22"/>
      <c r="X92" s="12"/>
      <c r="Y92" s="12"/>
      <c r="Z92" s="12"/>
      <c r="AA92" s="12"/>
      <c r="AB92" s="22"/>
      <c r="AC92" s="22"/>
      <c r="AD92" s="22"/>
      <c r="AE92" s="22"/>
      <c r="AF92" s="12"/>
      <c r="AG92" s="12"/>
      <c r="AH92" s="12"/>
      <c r="AI92" s="12"/>
      <c r="AJ92" s="22"/>
      <c r="AK92" s="22"/>
      <c r="AL92" s="22"/>
      <c r="AM92" s="22"/>
      <c r="AN92" s="12"/>
      <c r="AO92" s="12"/>
      <c r="AP92" s="12"/>
      <c r="AQ92" s="12"/>
      <c r="AR92" s="22"/>
      <c r="AS92" s="22"/>
      <c r="AT92" s="22"/>
      <c r="AU92" s="22"/>
      <c r="AV92" s="12"/>
      <c r="AW92" s="12"/>
      <c r="AX92" s="12"/>
      <c r="AY92" s="27"/>
    </row>
    <row r="93" spans="1:51">
      <c r="A93" s="36" t="s">
        <v>136</v>
      </c>
      <c r="B93" s="18">
        <f t="shared" si="12"/>
        <v>0</v>
      </c>
      <c r="C93" s="5">
        <f t="shared" si="13"/>
        <v>0</v>
      </c>
      <c r="D93" s="22"/>
      <c r="E93" s="22"/>
      <c r="F93" s="22"/>
      <c r="G93" s="22"/>
      <c r="H93" s="12"/>
      <c r="I93" s="12"/>
      <c r="J93" s="12"/>
      <c r="K93" s="12"/>
      <c r="L93" s="22"/>
      <c r="M93" s="22"/>
      <c r="N93" s="22"/>
      <c r="O93" s="22"/>
      <c r="P93" s="12"/>
      <c r="Q93" s="12"/>
      <c r="R93" s="12"/>
      <c r="S93" s="12"/>
      <c r="T93" s="22"/>
      <c r="U93" s="22"/>
      <c r="V93" s="22"/>
      <c r="W93" s="22"/>
      <c r="X93" s="12"/>
      <c r="Y93" s="12"/>
      <c r="Z93" s="12"/>
      <c r="AA93" s="12"/>
      <c r="AB93" s="22"/>
      <c r="AC93" s="22"/>
      <c r="AD93" s="22"/>
      <c r="AE93" s="22"/>
      <c r="AF93" s="12"/>
      <c r="AG93" s="12"/>
      <c r="AH93" s="12"/>
      <c r="AI93" s="12"/>
      <c r="AJ93" s="22"/>
      <c r="AK93" s="22"/>
      <c r="AL93" s="22"/>
      <c r="AM93" s="22"/>
      <c r="AN93" s="12"/>
      <c r="AO93" s="12"/>
      <c r="AP93" s="12"/>
      <c r="AQ93" s="12"/>
      <c r="AR93" s="22"/>
      <c r="AS93" s="22"/>
      <c r="AT93" s="22"/>
      <c r="AU93" s="22"/>
      <c r="AV93" s="12"/>
      <c r="AW93" s="12"/>
      <c r="AX93" s="12"/>
      <c r="AY93" s="27"/>
    </row>
    <row r="94" spans="1:51" ht="19.149999999999999" customHeight="1">
      <c r="A94" s="36" t="s">
        <v>47</v>
      </c>
      <c r="B94" s="18">
        <f t="shared" si="12"/>
        <v>0</v>
      </c>
      <c r="C94" s="5">
        <f t="shared" si="13"/>
        <v>0</v>
      </c>
      <c r="D94" s="22"/>
      <c r="E94" s="22"/>
      <c r="F94" s="22"/>
      <c r="G94" s="22"/>
      <c r="H94" s="12"/>
      <c r="I94" s="12"/>
      <c r="J94" s="12"/>
      <c r="K94" s="12"/>
      <c r="L94" s="22"/>
      <c r="M94" s="22"/>
      <c r="N94" s="22"/>
      <c r="O94" s="22"/>
      <c r="P94" s="12"/>
      <c r="Q94" s="12"/>
      <c r="R94" s="12"/>
      <c r="S94" s="12"/>
      <c r="T94" s="22"/>
      <c r="U94" s="22"/>
      <c r="V94" s="22"/>
      <c r="W94" s="22"/>
      <c r="X94" s="12"/>
      <c r="Y94" s="12"/>
      <c r="Z94" s="12"/>
      <c r="AA94" s="12"/>
      <c r="AB94" s="22"/>
      <c r="AC94" s="22"/>
      <c r="AD94" s="22"/>
      <c r="AE94" s="22"/>
      <c r="AF94" s="12"/>
      <c r="AG94" s="12"/>
      <c r="AH94" s="12"/>
      <c r="AI94" s="12"/>
      <c r="AJ94" s="22"/>
      <c r="AK94" s="22"/>
      <c r="AL94" s="22"/>
      <c r="AM94" s="22"/>
      <c r="AN94" s="12"/>
      <c r="AO94" s="12"/>
      <c r="AP94" s="12"/>
      <c r="AQ94" s="12"/>
      <c r="AR94" s="22"/>
      <c r="AS94" s="22"/>
      <c r="AT94" s="22"/>
      <c r="AU94" s="22"/>
      <c r="AV94" s="12"/>
      <c r="AW94" s="12"/>
      <c r="AX94" s="12"/>
      <c r="AY94" s="27"/>
    </row>
    <row r="95" spans="1:51">
      <c r="A95" s="36" t="s">
        <v>48</v>
      </c>
      <c r="B95" s="18">
        <f t="shared" si="12"/>
        <v>9</v>
      </c>
      <c r="C95" s="5">
        <f t="shared" si="13"/>
        <v>0.22500000000000001</v>
      </c>
      <c r="D95" s="22"/>
      <c r="E95" s="22">
        <v>1</v>
      </c>
      <c r="F95" s="22"/>
      <c r="G95" s="22"/>
      <c r="H95" s="12"/>
      <c r="I95" s="12">
        <v>1</v>
      </c>
      <c r="J95" s="12"/>
      <c r="K95" s="12"/>
      <c r="L95" s="22"/>
      <c r="M95" s="22"/>
      <c r="N95" s="22"/>
      <c r="O95" s="22"/>
      <c r="P95" s="12"/>
      <c r="Q95" s="12"/>
      <c r="R95" s="12"/>
      <c r="S95" s="12"/>
      <c r="T95" s="22"/>
      <c r="U95" s="22"/>
      <c r="V95" s="22">
        <v>1</v>
      </c>
      <c r="W95" s="22"/>
      <c r="X95" s="12"/>
      <c r="Y95" s="12"/>
      <c r="Z95" s="12"/>
      <c r="AA95" s="12"/>
      <c r="AB95" s="22"/>
      <c r="AC95" s="22">
        <v>1</v>
      </c>
      <c r="AD95" s="22"/>
      <c r="AE95" s="22">
        <v>1</v>
      </c>
      <c r="AF95" s="12"/>
      <c r="AG95" s="12"/>
      <c r="AH95" s="12">
        <v>1</v>
      </c>
      <c r="AI95" s="12"/>
      <c r="AJ95" s="22"/>
      <c r="AK95" s="22"/>
      <c r="AL95" s="22"/>
      <c r="AM95" s="22"/>
      <c r="AN95" s="12"/>
      <c r="AO95" s="12"/>
      <c r="AP95" s="12"/>
      <c r="AQ95" s="12">
        <v>1</v>
      </c>
      <c r="AR95" s="22"/>
      <c r="AS95" s="22">
        <v>1</v>
      </c>
      <c r="AT95" s="22">
        <v>1</v>
      </c>
      <c r="AU95" s="22"/>
      <c r="AV95" s="12"/>
      <c r="AW95" s="12"/>
      <c r="AX95" s="12"/>
      <c r="AY95" s="27"/>
    </row>
    <row r="96" spans="1:51">
      <c r="A96" s="36" t="s">
        <v>253</v>
      </c>
      <c r="B96" s="18"/>
      <c r="C96" s="5"/>
      <c r="D96" s="22"/>
      <c r="E96" s="22"/>
      <c r="F96" s="22"/>
      <c r="G96" s="22"/>
      <c r="H96" s="12"/>
      <c r="I96" s="12"/>
      <c r="J96" s="12"/>
      <c r="K96" s="12"/>
      <c r="L96" s="22"/>
      <c r="M96" s="22"/>
      <c r="N96" s="22"/>
      <c r="O96" s="22"/>
      <c r="P96" s="12"/>
      <c r="Q96" s="12"/>
      <c r="R96" s="12"/>
      <c r="S96" s="12"/>
      <c r="T96" s="22"/>
      <c r="U96" s="22"/>
      <c r="V96" s="22"/>
      <c r="W96" s="22"/>
      <c r="X96" s="12"/>
      <c r="Y96" s="12"/>
      <c r="Z96" s="12"/>
      <c r="AA96" s="12"/>
      <c r="AB96" s="22"/>
      <c r="AC96" s="22"/>
      <c r="AD96" s="22"/>
      <c r="AE96" s="22"/>
      <c r="AF96" s="12"/>
      <c r="AG96" s="12">
        <v>1</v>
      </c>
      <c r="AH96" s="12"/>
      <c r="AI96" s="12"/>
      <c r="AJ96" s="22"/>
      <c r="AK96" s="22"/>
      <c r="AL96" s="22"/>
      <c r="AM96" s="22"/>
      <c r="AN96" s="12"/>
      <c r="AO96" s="12"/>
      <c r="AP96" s="12"/>
      <c r="AQ96" s="12"/>
      <c r="AR96" s="22"/>
      <c r="AS96" s="22"/>
      <c r="AT96" s="22"/>
      <c r="AU96" s="22"/>
      <c r="AV96" s="12"/>
      <c r="AW96" s="12"/>
      <c r="AX96" s="12"/>
      <c r="AY96" s="27"/>
    </row>
    <row r="97" spans="1:51">
      <c r="A97" s="36" t="s">
        <v>49</v>
      </c>
      <c r="B97" s="18">
        <f t="shared" si="12"/>
        <v>0</v>
      </c>
      <c r="C97" s="5">
        <f t="shared" si="13"/>
        <v>0</v>
      </c>
      <c r="D97" s="22"/>
      <c r="E97" s="22"/>
      <c r="F97" s="22"/>
      <c r="G97" s="22"/>
      <c r="H97" s="12"/>
      <c r="I97" s="12"/>
      <c r="J97" s="12"/>
      <c r="K97" s="12"/>
      <c r="L97" s="22"/>
      <c r="M97" s="22"/>
      <c r="N97" s="22"/>
      <c r="O97" s="22"/>
      <c r="P97" s="12"/>
      <c r="Q97" s="12"/>
      <c r="R97" s="12"/>
      <c r="S97" s="12"/>
      <c r="T97" s="22"/>
      <c r="U97" s="22"/>
      <c r="V97" s="22"/>
      <c r="W97" s="22"/>
      <c r="X97" s="12"/>
      <c r="Y97" s="12"/>
      <c r="Z97" s="12"/>
      <c r="AA97" s="12"/>
      <c r="AB97" s="22"/>
      <c r="AC97" s="22"/>
      <c r="AD97" s="22"/>
      <c r="AE97" s="22"/>
      <c r="AF97" s="12"/>
      <c r="AG97" s="12"/>
      <c r="AH97" s="12"/>
      <c r="AI97" s="12"/>
      <c r="AJ97" s="22"/>
      <c r="AK97" s="22"/>
      <c r="AL97" s="22"/>
      <c r="AM97" s="22"/>
      <c r="AN97" s="12"/>
      <c r="AO97" s="12"/>
      <c r="AP97" s="12"/>
      <c r="AQ97" s="12"/>
      <c r="AR97" s="22"/>
      <c r="AS97" s="22"/>
      <c r="AT97" s="22"/>
      <c r="AU97" s="22"/>
      <c r="AV97" s="12"/>
      <c r="AW97" s="12"/>
      <c r="AX97" s="12"/>
      <c r="AY97" s="27"/>
    </row>
    <row r="98" spans="1:51">
      <c r="A98" s="36" t="s">
        <v>50</v>
      </c>
      <c r="B98" s="18">
        <f t="shared" si="12"/>
        <v>0</v>
      </c>
      <c r="C98" s="5">
        <f t="shared" si="13"/>
        <v>0</v>
      </c>
      <c r="D98" s="22"/>
      <c r="E98" s="22"/>
      <c r="F98" s="22"/>
      <c r="G98" s="22"/>
      <c r="H98" s="12"/>
      <c r="I98" s="12"/>
      <c r="J98" s="12"/>
      <c r="K98" s="12"/>
      <c r="L98" s="22"/>
      <c r="M98" s="22"/>
      <c r="N98" s="22"/>
      <c r="O98" s="22"/>
      <c r="P98" s="12"/>
      <c r="Q98" s="12"/>
      <c r="R98" s="12"/>
      <c r="S98" s="12"/>
      <c r="T98" s="22"/>
      <c r="U98" s="22"/>
      <c r="V98" s="22"/>
      <c r="W98" s="22"/>
      <c r="X98" s="12"/>
      <c r="Y98" s="12"/>
      <c r="Z98" s="12"/>
      <c r="AA98" s="12"/>
      <c r="AB98" s="22"/>
      <c r="AC98" s="22"/>
      <c r="AD98" s="22"/>
      <c r="AE98" s="22"/>
      <c r="AF98" s="12"/>
      <c r="AG98" s="12"/>
      <c r="AH98" s="12"/>
      <c r="AI98" s="12"/>
      <c r="AJ98" s="22"/>
      <c r="AK98" s="22"/>
      <c r="AL98" s="22"/>
      <c r="AM98" s="22"/>
      <c r="AN98" s="12"/>
      <c r="AO98" s="12"/>
      <c r="AP98" s="12"/>
      <c r="AQ98" s="12"/>
      <c r="AR98" s="22"/>
      <c r="AS98" s="22"/>
      <c r="AT98" s="22"/>
      <c r="AU98" s="22"/>
      <c r="AV98" s="12"/>
      <c r="AW98" s="12"/>
      <c r="AX98" s="12"/>
      <c r="AY98" s="27"/>
    </row>
    <row r="99" spans="1:51">
      <c r="A99" s="36" t="s">
        <v>51</v>
      </c>
      <c r="B99" s="18">
        <f t="shared" si="12"/>
        <v>0</v>
      </c>
      <c r="C99" s="5">
        <f t="shared" si="13"/>
        <v>0</v>
      </c>
      <c r="D99" s="22"/>
      <c r="E99" s="22"/>
      <c r="F99" s="22"/>
      <c r="G99" s="22"/>
      <c r="H99" s="12"/>
      <c r="I99" s="12"/>
      <c r="J99" s="12"/>
      <c r="K99" s="12"/>
      <c r="L99" s="22"/>
      <c r="M99" s="22"/>
      <c r="N99" s="22"/>
      <c r="O99" s="22"/>
      <c r="P99" s="12"/>
      <c r="Q99" s="12"/>
      <c r="R99" s="12"/>
      <c r="S99" s="12"/>
      <c r="T99" s="22"/>
      <c r="U99" s="22"/>
      <c r="V99" s="22"/>
      <c r="W99" s="22"/>
      <c r="X99" s="12"/>
      <c r="Y99" s="12"/>
      <c r="Z99" s="12"/>
      <c r="AA99" s="12"/>
      <c r="AB99" s="22"/>
      <c r="AC99" s="22"/>
      <c r="AD99" s="22"/>
      <c r="AE99" s="22"/>
      <c r="AF99" s="12"/>
      <c r="AG99" s="12"/>
      <c r="AH99" s="12"/>
      <c r="AI99" s="12"/>
      <c r="AJ99" s="22"/>
      <c r="AK99" s="22"/>
      <c r="AL99" s="22"/>
      <c r="AM99" s="22"/>
      <c r="AN99" s="12"/>
      <c r="AO99" s="12"/>
      <c r="AP99" s="12"/>
      <c r="AQ99" s="12"/>
      <c r="AR99" s="22"/>
      <c r="AS99" s="22"/>
      <c r="AT99" s="22"/>
      <c r="AU99" s="22"/>
      <c r="AV99" s="12"/>
      <c r="AW99" s="12"/>
      <c r="AX99" s="12"/>
      <c r="AY99" s="27"/>
    </row>
    <row r="100" spans="1:51">
      <c r="A100" s="36" t="s">
        <v>52</v>
      </c>
      <c r="B100" s="18">
        <f t="shared" si="12"/>
        <v>0</v>
      </c>
      <c r="C100" s="5">
        <f t="shared" si="13"/>
        <v>0</v>
      </c>
      <c r="D100" s="22"/>
      <c r="E100" s="22"/>
      <c r="F100" s="22"/>
      <c r="G100" s="22"/>
      <c r="H100" s="12"/>
      <c r="I100" s="12"/>
      <c r="J100" s="12"/>
      <c r="K100" s="12"/>
      <c r="L100" s="22"/>
      <c r="M100" s="22"/>
      <c r="N100" s="22"/>
      <c r="O100" s="22"/>
      <c r="P100" s="12"/>
      <c r="Q100" s="12"/>
      <c r="R100" s="12"/>
      <c r="S100" s="12"/>
      <c r="T100" s="22"/>
      <c r="U100" s="22"/>
      <c r="V100" s="22"/>
      <c r="W100" s="22"/>
      <c r="X100" s="12"/>
      <c r="Y100" s="12"/>
      <c r="Z100" s="12"/>
      <c r="AA100" s="12"/>
      <c r="AB100" s="22"/>
      <c r="AC100" s="22"/>
      <c r="AD100" s="22"/>
      <c r="AE100" s="22"/>
      <c r="AF100" s="12"/>
      <c r="AG100" s="12"/>
      <c r="AH100" s="12"/>
      <c r="AI100" s="12"/>
      <c r="AJ100" s="22"/>
      <c r="AK100" s="22"/>
      <c r="AL100" s="22"/>
      <c r="AM100" s="22"/>
      <c r="AN100" s="12"/>
      <c r="AO100" s="12"/>
      <c r="AP100" s="12"/>
      <c r="AQ100" s="12"/>
      <c r="AR100" s="22"/>
      <c r="AS100" s="22"/>
      <c r="AT100" s="22"/>
      <c r="AU100" s="22"/>
      <c r="AV100" s="12"/>
      <c r="AW100" s="12"/>
      <c r="AX100" s="12"/>
      <c r="AY100" s="27"/>
    </row>
    <row r="101" spans="1:51">
      <c r="A101" s="36" t="s">
        <v>35</v>
      </c>
      <c r="B101" s="18">
        <f t="shared" si="12"/>
        <v>15</v>
      </c>
      <c r="C101" s="5">
        <f t="shared" si="13"/>
        <v>0.375</v>
      </c>
      <c r="D101" s="22"/>
      <c r="E101" s="22">
        <v>1</v>
      </c>
      <c r="F101" s="22"/>
      <c r="G101" s="22"/>
      <c r="H101" s="12">
        <v>1</v>
      </c>
      <c r="I101" s="12"/>
      <c r="J101" s="12"/>
      <c r="K101" s="12"/>
      <c r="L101" s="22"/>
      <c r="M101" s="22"/>
      <c r="N101" s="22"/>
      <c r="O101" s="22"/>
      <c r="P101" s="12"/>
      <c r="Q101" s="12"/>
      <c r="R101" s="12">
        <v>1</v>
      </c>
      <c r="S101" s="12"/>
      <c r="T101" s="22">
        <v>1</v>
      </c>
      <c r="U101" s="22"/>
      <c r="V101" s="22"/>
      <c r="W101" s="22"/>
      <c r="X101" s="12"/>
      <c r="Y101" s="12"/>
      <c r="Z101" s="12"/>
      <c r="AA101" s="12"/>
      <c r="AB101" s="22"/>
      <c r="AC101" s="22"/>
      <c r="AD101" s="22">
        <v>1</v>
      </c>
      <c r="AE101" s="22"/>
      <c r="AF101" s="12"/>
      <c r="AG101" s="12">
        <v>4</v>
      </c>
      <c r="AH101" s="12">
        <v>1</v>
      </c>
      <c r="AI101" s="12">
        <v>1</v>
      </c>
      <c r="AJ101" s="22"/>
      <c r="AK101" s="22">
        <v>1</v>
      </c>
      <c r="AL101" s="22">
        <v>1</v>
      </c>
      <c r="AM101" s="22"/>
      <c r="AN101" s="12"/>
      <c r="AO101" s="12"/>
      <c r="AP101" s="12"/>
      <c r="AQ101" s="12"/>
      <c r="AR101" s="22"/>
      <c r="AS101" s="22">
        <v>1</v>
      </c>
      <c r="AT101" s="22">
        <v>1</v>
      </c>
      <c r="AU101" s="22"/>
      <c r="AV101" s="12"/>
      <c r="AW101" s="12"/>
      <c r="AX101" s="12"/>
      <c r="AY101" s="27"/>
    </row>
    <row r="102" spans="1:51">
      <c r="A102" s="36" t="s">
        <v>66</v>
      </c>
      <c r="B102" s="18">
        <f t="shared" si="12"/>
        <v>0</v>
      </c>
      <c r="C102" s="5">
        <f t="shared" si="13"/>
        <v>0</v>
      </c>
      <c r="D102" s="22"/>
      <c r="E102" s="22"/>
      <c r="F102" s="22"/>
      <c r="G102" s="22"/>
      <c r="H102" s="12"/>
      <c r="I102" s="12"/>
      <c r="J102" s="12"/>
      <c r="K102" s="12"/>
      <c r="L102" s="22"/>
      <c r="M102" s="22"/>
      <c r="N102" s="22"/>
      <c r="O102" s="22"/>
      <c r="P102" s="12"/>
      <c r="Q102" s="12"/>
      <c r="R102" s="12"/>
      <c r="S102" s="12"/>
      <c r="T102" s="22"/>
      <c r="U102" s="22"/>
      <c r="V102" s="22"/>
      <c r="W102" s="22"/>
      <c r="X102" s="12"/>
      <c r="Y102" s="12"/>
      <c r="Z102" s="12"/>
      <c r="AA102" s="12"/>
      <c r="AB102" s="22"/>
      <c r="AC102" s="22"/>
      <c r="AD102" s="22"/>
      <c r="AE102" s="22"/>
      <c r="AF102" s="12"/>
      <c r="AG102" s="12"/>
      <c r="AH102" s="12"/>
      <c r="AI102" s="12"/>
      <c r="AJ102" s="22"/>
      <c r="AK102" s="22"/>
      <c r="AL102" s="22"/>
      <c r="AM102" s="22"/>
      <c r="AN102" s="12"/>
      <c r="AO102" s="12"/>
      <c r="AP102" s="12"/>
      <c r="AQ102" s="12"/>
      <c r="AR102" s="22"/>
      <c r="AS102" s="22"/>
      <c r="AT102" s="22"/>
      <c r="AU102" s="22"/>
      <c r="AV102" s="12"/>
      <c r="AW102" s="12"/>
      <c r="AX102" s="12"/>
      <c r="AY102" s="27"/>
    </row>
    <row r="103" spans="1:51">
      <c r="A103" s="36" t="s">
        <v>67</v>
      </c>
      <c r="B103" s="18">
        <f t="shared" si="12"/>
        <v>0</v>
      </c>
      <c r="C103" s="5">
        <f t="shared" si="13"/>
        <v>0</v>
      </c>
      <c r="D103" s="22"/>
      <c r="E103" s="22"/>
      <c r="F103" s="22"/>
      <c r="G103" s="22"/>
      <c r="H103" s="12"/>
      <c r="I103" s="12"/>
      <c r="J103" s="12"/>
      <c r="K103" s="12"/>
      <c r="L103" s="22"/>
      <c r="M103" s="22"/>
      <c r="N103" s="22"/>
      <c r="O103" s="22"/>
      <c r="P103" s="12"/>
      <c r="Q103" s="12"/>
      <c r="R103" s="12"/>
      <c r="S103" s="12"/>
      <c r="T103" s="22"/>
      <c r="U103" s="22"/>
      <c r="V103" s="22"/>
      <c r="W103" s="22"/>
      <c r="X103" s="12"/>
      <c r="Y103" s="12"/>
      <c r="Z103" s="12"/>
      <c r="AA103" s="12"/>
      <c r="AB103" s="22"/>
      <c r="AC103" s="22"/>
      <c r="AD103" s="22"/>
      <c r="AE103" s="22"/>
      <c r="AF103" s="12"/>
      <c r="AG103" s="12"/>
      <c r="AH103" s="12"/>
      <c r="AI103" s="12"/>
      <c r="AJ103" s="22"/>
      <c r="AK103" s="22"/>
      <c r="AL103" s="22"/>
      <c r="AM103" s="22"/>
      <c r="AN103" s="12"/>
      <c r="AO103" s="12"/>
      <c r="AP103" s="12"/>
      <c r="AQ103" s="12"/>
      <c r="AR103" s="22"/>
      <c r="AS103" s="22"/>
      <c r="AT103" s="22"/>
      <c r="AU103" s="22"/>
      <c r="AV103" s="12"/>
      <c r="AW103" s="12"/>
      <c r="AX103" s="12"/>
      <c r="AY103" s="27"/>
    </row>
    <row r="104" spans="1:51">
      <c r="A104" s="36" t="s">
        <v>7</v>
      </c>
      <c r="B104" s="18">
        <f t="shared" si="12"/>
        <v>1</v>
      </c>
      <c r="C104" s="5">
        <f t="shared" si="13"/>
        <v>2.5000000000000001E-2</v>
      </c>
      <c r="D104" s="22"/>
      <c r="E104" s="22"/>
      <c r="F104" s="22"/>
      <c r="G104" s="22"/>
      <c r="H104" s="12"/>
      <c r="I104" s="12"/>
      <c r="J104" s="12"/>
      <c r="K104" s="12"/>
      <c r="L104" s="22"/>
      <c r="M104" s="22"/>
      <c r="N104" s="22"/>
      <c r="O104" s="22"/>
      <c r="P104" s="12"/>
      <c r="Q104" s="12"/>
      <c r="R104" s="12"/>
      <c r="S104" s="12"/>
      <c r="T104" s="22"/>
      <c r="U104" s="22"/>
      <c r="V104" s="22"/>
      <c r="W104" s="22"/>
      <c r="X104" s="12"/>
      <c r="Y104" s="12"/>
      <c r="Z104" s="12"/>
      <c r="AA104" s="12"/>
      <c r="AB104" s="22"/>
      <c r="AC104" s="22"/>
      <c r="AD104" s="22"/>
      <c r="AE104" s="22"/>
      <c r="AF104" s="12"/>
      <c r="AG104" s="12"/>
      <c r="AH104" s="12"/>
      <c r="AI104" s="12"/>
      <c r="AJ104" s="22"/>
      <c r="AK104" s="22"/>
      <c r="AL104" s="22"/>
      <c r="AM104" s="22"/>
      <c r="AN104" s="12"/>
      <c r="AO104" s="12"/>
      <c r="AP104" s="12"/>
      <c r="AQ104" s="12"/>
      <c r="AR104" s="22"/>
      <c r="AS104" s="22"/>
      <c r="AT104" s="22">
        <v>1</v>
      </c>
      <c r="AU104" s="22"/>
      <c r="AV104" s="12"/>
      <c r="AW104" s="12"/>
      <c r="AX104" s="12"/>
      <c r="AY104" s="27"/>
    </row>
    <row r="105" spans="1:51">
      <c r="A105" s="36" t="s">
        <v>137</v>
      </c>
      <c r="B105" s="18">
        <f t="shared" si="12"/>
        <v>0</v>
      </c>
      <c r="C105" s="5">
        <f t="shared" si="13"/>
        <v>0</v>
      </c>
      <c r="D105" s="22"/>
      <c r="E105" s="22"/>
      <c r="F105" s="22"/>
      <c r="G105" s="22"/>
      <c r="H105" s="12"/>
      <c r="I105" s="12"/>
      <c r="J105" s="12"/>
      <c r="K105" s="12"/>
      <c r="L105" s="22"/>
      <c r="M105" s="22"/>
      <c r="N105" s="22"/>
      <c r="O105" s="22"/>
      <c r="P105" s="12"/>
      <c r="Q105" s="12"/>
      <c r="R105" s="12"/>
      <c r="S105" s="12"/>
      <c r="T105" s="22"/>
      <c r="U105" s="22"/>
      <c r="V105" s="22"/>
      <c r="W105" s="22"/>
      <c r="X105" s="12"/>
      <c r="Y105" s="12"/>
      <c r="Z105" s="12"/>
      <c r="AA105" s="12"/>
      <c r="AB105" s="22"/>
      <c r="AC105" s="22"/>
      <c r="AD105" s="22"/>
      <c r="AE105" s="22"/>
      <c r="AF105" s="12"/>
      <c r="AG105" s="12"/>
      <c r="AH105" s="12"/>
      <c r="AI105" s="12"/>
      <c r="AJ105" s="22"/>
      <c r="AK105" s="22"/>
      <c r="AL105" s="22"/>
      <c r="AM105" s="22"/>
      <c r="AN105" s="12"/>
      <c r="AO105" s="12"/>
      <c r="AP105" s="12"/>
      <c r="AQ105" s="12"/>
      <c r="AR105" s="22"/>
      <c r="AS105" s="22"/>
      <c r="AT105" s="22"/>
      <c r="AU105" s="22"/>
      <c r="AV105" s="12"/>
      <c r="AW105" s="12"/>
      <c r="AX105" s="12"/>
      <c r="AY105" s="27"/>
    </row>
    <row r="106" spans="1:51">
      <c r="A106" s="36" t="s">
        <v>138</v>
      </c>
      <c r="B106" s="18">
        <f t="shared" si="12"/>
        <v>0</v>
      </c>
      <c r="C106" s="5">
        <f t="shared" si="13"/>
        <v>0</v>
      </c>
      <c r="D106" s="22"/>
      <c r="E106" s="22"/>
      <c r="F106" s="22"/>
      <c r="G106" s="22"/>
      <c r="H106" s="12"/>
      <c r="I106" s="12"/>
      <c r="J106" s="12"/>
      <c r="K106" s="12"/>
      <c r="L106" s="22"/>
      <c r="M106" s="22"/>
      <c r="N106" s="22"/>
      <c r="O106" s="22"/>
      <c r="P106" s="12"/>
      <c r="Q106" s="12"/>
      <c r="R106" s="12"/>
      <c r="S106" s="12"/>
      <c r="T106" s="22"/>
      <c r="U106" s="22"/>
      <c r="V106" s="22"/>
      <c r="W106" s="22"/>
      <c r="X106" s="12"/>
      <c r="Y106" s="12"/>
      <c r="Z106" s="12"/>
      <c r="AA106" s="12"/>
      <c r="AB106" s="22"/>
      <c r="AC106" s="22"/>
      <c r="AD106" s="22"/>
      <c r="AE106" s="22"/>
      <c r="AF106" s="12"/>
      <c r="AG106" s="12"/>
      <c r="AH106" s="12"/>
      <c r="AI106" s="12"/>
      <c r="AJ106" s="22"/>
      <c r="AK106" s="22"/>
      <c r="AL106" s="22"/>
      <c r="AM106" s="22"/>
      <c r="AN106" s="12"/>
      <c r="AO106" s="12"/>
      <c r="AP106" s="12"/>
      <c r="AQ106" s="12"/>
      <c r="AR106" s="22"/>
      <c r="AS106" s="22"/>
      <c r="AT106" s="22"/>
      <c r="AU106" s="22"/>
      <c r="AV106" s="12"/>
      <c r="AW106" s="12"/>
      <c r="AX106" s="12"/>
      <c r="AY106" s="27"/>
    </row>
    <row r="107" spans="1:51">
      <c r="A107" s="36" t="s">
        <v>53</v>
      </c>
      <c r="B107" s="18">
        <f t="shared" si="12"/>
        <v>0</v>
      </c>
      <c r="C107" s="5">
        <f t="shared" si="13"/>
        <v>0</v>
      </c>
      <c r="D107" s="22"/>
      <c r="E107" s="22"/>
      <c r="F107" s="22"/>
      <c r="G107" s="22"/>
      <c r="H107" s="12"/>
      <c r="I107" s="12"/>
      <c r="J107" s="12"/>
      <c r="K107" s="12"/>
      <c r="L107" s="22"/>
      <c r="M107" s="22"/>
      <c r="N107" s="22"/>
      <c r="O107" s="22"/>
      <c r="P107" s="12"/>
      <c r="Q107" s="12"/>
      <c r="R107" s="12"/>
      <c r="S107" s="12"/>
      <c r="T107" s="22"/>
      <c r="U107" s="22"/>
      <c r="V107" s="22"/>
      <c r="W107" s="22"/>
      <c r="X107" s="12"/>
      <c r="Y107" s="12"/>
      <c r="Z107" s="12"/>
      <c r="AA107" s="12"/>
      <c r="AB107" s="22"/>
      <c r="AC107" s="22"/>
      <c r="AD107" s="22"/>
      <c r="AE107" s="22"/>
      <c r="AF107" s="12"/>
      <c r="AG107" s="12"/>
      <c r="AH107" s="12"/>
      <c r="AI107" s="12"/>
      <c r="AJ107" s="22"/>
      <c r="AK107" s="22"/>
      <c r="AL107" s="22"/>
      <c r="AM107" s="22"/>
      <c r="AN107" s="12"/>
      <c r="AO107" s="12"/>
      <c r="AP107" s="12"/>
      <c r="AQ107" s="12"/>
      <c r="AR107" s="22"/>
      <c r="AS107" s="22"/>
      <c r="AT107" s="22"/>
      <c r="AU107" s="22"/>
      <c r="AV107" s="12"/>
      <c r="AW107" s="12"/>
      <c r="AX107" s="12"/>
      <c r="AY107" s="27"/>
    </row>
    <row r="108" spans="1:51">
      <c r="A108" s="36" t="s">
        <v>54</v>
      </c>
      <c r="B108" s="18">
        <f t="shared" si="12"/>
        <v>0</v>
      </c>
      <c r="C108" s="5">
        <f t="shared" si="13"/>
        <v>0</v>
      </c>
      <c r="D108" s="22"/>
      <c r="E108" s="22"/>
      <c r="F108" s="22"/>
      <c r="G108" s="22"/>
      <c r="H108" s="12"/>
      <c r="I108" s="12"/>
      <c r="J108" s="12"/>
      <c r="K108" s="12"/>
      <c r="L108" s="22"/>
      <c r="M108" s="22"/>
      <c r="N108" s="22"/>
      <c r="O108" s="22"/>
      <c r="P108" s="12"/>
      <c r="Q108" s="12"/>
      <c r="R108" s="12"/>
      <c r="S108" s="12"/>
      <c r="T108" s="22"/>
      <c r="U108" s="22"/>
      <c r="V108" s="22"/>
      <c r="W108" s="22"/>
      <c r="X108" s="12"/>
      <c r="Y108" s="12"/>
      <c r="Z108" s="12"/>
      <c r="AA108" s="12"/>
      <c r="AB108" s="22"/>
      <c r="AC108" s="22"/>
      <c r="AD108" s="22"/>
      <c r="AE108" s="22"/>
      <c r="AF108" s="12"/>
      <c r="AG108" s="12"/>
      <c r="AH108" s="12"/>
      <c r="AI108" s="12"/>
      <c r="AJ108" s="22"/>
      <c r="AK108" s="22"/>
      <c r="AL108" s="22"/>
      <c r="AM108" s="22"/>
      <c r="AN108" s="12"/>
      <c r="AO108" s="12"/>
      <c r="AP108" s="12"/>
      <c r="AQ108" s="12"/>
      <c r="AR108" s="22"/>
      <c r="AS108" s="22"/>
      <c r="AT108" s="22"/>
      <c r="AU108" s="22"/>
      <c r="AV108" s="12"/>
      <c r="AW108" s="12"/>
      <c r="AX108" s="12"/>
      <c r="AY108" s="27"/>
    </row>
    <row r="109" spans="1:51">
      <c r="A109" s="36" t="s">
        <v>55</v>
      </c>
      <c r="B109" s="18">
        <f t="shared" si="12"/>
        <v>0</v>
      </c>
      <c r="C109" s="5">
        <f t="shared" si="13"/>
        <v>0</v>
      </c>
      <c r="D109" s="22"/>
      <c r="E109" s="22"/>
      <c r="F109" s="22"/>
      <c r="G109" s="22"/>
      <c r="H109" s="12"/>
      <c r="I109" s="12"/>
      <c r="J109" s="12"/>
      <c r="K109" s="12"/>
      <c r="L109" s="22"/>
      <c r="M109" s="22"/>
      <c r="N109" s="22"/>
      <c r="O109" s="22"/>
      <c r="P109" s="12"/>
      <c r="Q109" s="12"/>
      <c r="R109" s="12"/>
      <c r="S109" s="12"/>
      <c r="T109" s="22"/>
      <c r="U109" s="22"/>
      <c r="V109" s="22"/>
      <c r="W109" s="22"/>
      <c r="X109" s="12"/>
      <c r="Y109" s="12"/>
      <c r="Z109" s="12"/>
      <c r="AA109" s="12"/>
      <c r="AB109" s="22"/>
      <c r="AC109" s="22"/>
      <c r="AD109" s="22"/>
      <c r="AE109" s="22"/>
      <c r="AF109" s="12"/>
      <c r="AG109" s="12"/>
      <c r="AH109" s="12"/>
      <c r="AI109" s="12"/>
      <c r="AJ109" s="22"/>
      <c r="AK109" s="22"/>
      <c r="AL109" s="22"/>
      <c r="AM109" s="22"/>
      <c r="AN109" s="12"/>
      <c r="AO109" s="12"/>
      <c r="AP109" s="12"/>
      <c r="AQ109" s="12"/>
      <c r="AR109" s="22"/>
      <c r="AS109" s="22"/>
      <c r="AT109" s="22"/>
      <c r="AU109" s="22"/>
      <c r="AV109" s="12"/>
      <c r="AW109" s="12"/>
      <c r="AX109" s="12"/>
      <c r="AY109" s="27"/>
    </row>
    <row r="110" spans="1:51">
      <c r="A110" s="36" t="s">
        <v>56</v>
      </c>
      <c r="B110" s="18">
        <f t="shared" si="12"/>
        <v>0</v>
      </c>
      <c r="C110" s="5">
        <f t="shared" si="13"/>
        <v>0</v>
      </c>
      <c r="D110" s="22"/>
      <c r="E110" s="22"/>
      <c r="F110" s="22"/>
      <c r="G110" s="22"/>
      <c r="H110" s="12"/>
      <c r="I110" s="12"/>
      <c r="J110" s="12"/>
      <c r="K110" s="12"/>
      <c r="L110" s="22"/>
      <c r="M110" s="22"/>
      <c r="N110" s="22"/>
      <c r="O110" s="22"/>
      <c r="P110" s="12"/>
      <c r="Q110" s="12"/>
      <c r="R110" s="12"/>
      <c r="S110" s="12"/>
      <c r="T110" s="22"/>
      <c r="U110" s="22"/>
      <c r="V110" s="22"/>
      <c r="W110" s="22"/>
      <c r="X110" s="12"/>
      <c r="Y110" s="12"/>
      <c r="Z110" s="12"/>
      <c r="AA110" s="12"/>
      <c r="AB110" s="22"/>
      <c r="AC110" s="22"/>
      <c r="AD110" s="22"/>
      <c r="AE110" s="22"/>
      <c r="AF110" s="12"/>
      <c r="AG110" s="12"/>
      <c r="AH110" s="12"/>
      <c r="AI110" s="12"/>
      <c r="AJ110" s="22"/>
      <c r="AK110" s="22"/>
      <c r="AL110" s="22"/>
      <c r="AM110" s="22"/>
      <c r="AN110" s="12"/>
      <c r="AO110" s="12"/>
      <c r="AP110" s="12"/>
      <c r="AQ110" s="12"/>
      <c r="AR110" s="22"/>
      <c r="AS110" s="22"/>
      <c r="AT110" s="22"/>
      <c r="AU110" s="22"/>
      <c r="AV110" s="12"/>
      <c r="AW110" s="12"/>
      <c r="AX110" s="12"/>
      <c r="AY110" s="27"/>
    </row>
    <row r="111" spans="1:51">
      <c r="A111" s="36" t="s">
        <v>57</v>
      </c>
      <c r="B111" s="18">
        <f t="shared" si="12"/>
        <v>0</v>
      </c>
      <c r="C111" s="5">
        <f t="shared" si="13"/>
        <v>0</v>
      </c>
      <c r="D111" s="22"/>
      <c r="E111" s="22"/>
      <c r="F111" s="22"/>
      <c r="G111" s="22"/>
      <c r="H111" s="12"/>
      <c r="I111" s="12"/>
      <c r="J111" s="12"/>
      <c r="K111" s="12"/>
      <c r="L111" s="22"/>
      <c r="M111" s="22"/>
      <c r="N111" s="22"/>
      <c r="O111" s="22"/>
      <c r="P111" s="12"/>
      <c r="Q111" s="12"/>
      <c r="R111" s="12"/>
      <c r="S111" s="12"/>
      <c r="T111" s="22"/>
      <c r="U111" s="22"/>
      <c r="V111" s="22"/>
      <c r="W111" s="22"/>
      <c r="X111" s="12"/>
      <c r="Y111" s="12"/>
      <c r="Z111" s="12"/>
      <c r="AA111" s="12"/>
      <c r="AB111" s="22"/>
      <c r="AC111" s="22"/>
      <c r="AD111" s="22"/>
      <c r="AE111" s="22"/>
      <c r="AF111" s="12"/>
      <c r="AG111" s="12"/>
      <c r="AH111" s="12"/>
      <c r="AI111" s="12"/>
      <c r="AJ111" s="22"/>
      <c r="AK111" s="22"/>
      <c r="AL111" s="22"/>
      <c r="AM111" s="22"/>
      <c r="AN111" s="12"/>
      <c r="AO111" s="12"/>
      <c r="AP111" s="12"/>
      <c r="AQ111" s="12"/>
      <c r="AR111" s="22"/>
      <c r="AS111" s="22"/>
      <c r="AT111" s="22"/>
      <c r="AU111" s="22"/>
      <c r="AV111" s="12"/>
      <c r="AW111" s="12"/>
      <c r="AX111" s="12"/>
      <c r="AY111" s="27"/>
    </row>
    <row r="112" spans="1:51">
      <c r="A112" s="36" t="s">
        <v>58</v>
      </c>
      <c r="B112" s="18">
        <f t="shared" si="12"/>
        <v>0</v>
      </c>
      <c r="C112" s="5">
        <f t="shared" si="13"/>
        <v>0</v>
      </c>
      <c r="D112" s="22"/>
      <c r="E112" s="22"/>
      <c r="F112" s="22"/>
      <c r="G112" s="22"/>
      <c r="H112" s="12"/>
      <c r="I112" s="12"/>
      <c r="J112" s="12"/>
      <c r="K112" s="12"/>
      <c r="L112" s="22"/>
      <c r="M112" s="22"/>
      <c r="N112" s="22"/>
      <c r="O112" s="22"/>
      <c r="P112" s="12"/>
      <c r="Q112" s="12"/>
      <c r="R112" s="12"/>
      <c r="S112" s="12"/>
      <c r="T112" s="22"/>
      <c r="U112" s="22"/>
      <c r="V112" s="22"/>
      <c r="W112" s="22"/>
      <c r="X112" s="12"/>
      <c r="Y112" s="12"/>
      <c r="Z112" s="12"/>
      <c r="AA112" s="12"/>
      <c r="AB112" s="22"/>
      <c r="AC112" s="22"/>
      <c r="AD112" s="22"/>
      <c r="AE112" s="22"/>
      <c r="AF112" s="12"/>
      <c r="AG112" s="12"/>
      <c r="AH112" s="12"/>
      <c r="AI112" s="12"/>
      <c r="AJ112" s="22"/>
      <c r="AK112" s="22"/>
      <c r="AL112" s="22"/>
      <c r="AM112" s="22"/>
      <c r="AN112" s="12"/>
      <c r="AO112" s="12"/>
      <c r="AP112" s="12"/>
      <c r="AQ112" s="12"/>
      <c r="AR112" s="22"/>
      <c r="AS112" s="22"/>
      <c r="AT112" s="22"/>
      <c r="AU112" s="22"/>
      <c r="AV112" s="12"/>
      <c r="AW112" s="12"/>
      <c r="AX112" s="12"/>
      <c r="AY112" s="27"/>
    </row>
    <row r="113" spans="1:51">
      <c r="A113" s="36" t="s">
        <v>59</v>
      </c>
      <c r="B113" s="18">
        <f t="shared" si="12"/>
        <v>0</v>
      </c>
      <c r="C113" s="5">
        <f t="shared" si="13"/>
        <v>0</v>
      </c>
      <c r="D113" s="22"/>
      <c r="E113" s="22"/>
      <c r="F113" s="22"/>
      <c r="G113" s="22"/>
      <c r="H113" s="12"/>
      <c r="I113" s="12"/>
      <c r="J113" s="12"/>
      <c r="K113" s="12"/>
      <c r="L113" s="22"/>
      <c r="M113" s="22"/>
      <c r="N113" s="22"/>
      <c r="O113" s="22"/>
      <c r="P113" s="12"/>
      <c r="Q113" s="12"/>
      <c r="R113" s="12"/>
      <c r="S113" s="12"/>
      <c r="T113" s="22"/>
      <c r="U113" s="22"/>
      <c r="V113" s="22"/>
      <c r="W113" s="22"/>
      <c r="X113" s="12"/>
      <c r="Y113" s="12"/>
      <c r="Z113" s="12"/>
      <c r="AA113" s="12"/>
      <c r="AB113" s="22"/>
      <c r="AC113" s="22"/>
      <c r="AD113" s="22"/>
      <c r="AE113" s="22"/>
      <c r="AF113" s="12"/>
      <c r="AG113" s="12"/>
      <c r="AH113" s="12"/>
      <c r="AI113" s="12"/>
      <c r="AJ113" s="22"/>
      <c r="AK113" s="22"/>
      <c r="AL113" s="22"/>
      <c r="AM113" s="22"/>
      <c r="AN113" s="12"/>
      <c r="AO113" s="12"/>
      <c r="AP113" s="12"/>
      <c r="AQ113" s="12"/>
      <c r="AR113" s="22"/>
      <c r="AS113" s="22"/>
      <c r="AT113" s="22"/>
      <c r="AU113" s="22"/>
      <c r="AV113" s="12"/>
      <c r="AW113" s="12"/>
      <c r="AX113" s="12"/>
      <c r="AY113" s="27"/>
    </row>
    <row r="114" spans="1:51">
      <c r="A114" s="36" t="s">
        <v>60</v>
      </c>
      <c r="B114" s="18">
        <f t="shared" si="12"/>
        <v>1</v>
      </c>
      <c r="C114" s="5">
        <f t="shared" si="13"/>
        <v>2.5000000000000001E-2</v>
      </c>
      <c r="D114" s="22"/>
      <c r="E114" s="22"/>
      <c r="F114" s="22"/>
      <c r="G114" s="22"/>
      <c r="H114" s="12"/>
      <c r="I114" s="12"/>
      <c r="J114" s="12"/>
      <c r="K114" s="12"/>
      <c r="L114" s="22"/>
      <c r="M114" s="22"/>
      <c r="N114" s="22"/>
      <c r="O114" s="22"/>
      <c r="P114" s="12"/>
      <c r="Q114" s="12"/>
      <c r="R114" s="12"/>
      <c r="S114" s="12"/>
      <c r="T114" s="22"/>
      <c r="U114" s="22"/>
      <c r="V114" s="22"/>
      <c r="W114" s="22"/>
      <c r="X114" s="12"/>
      <c r="Y114" s="12"/>
      <c r="Z114" s="12"/>
      <c r="AA114" s="12"/>
      <c r="AB114" s="22"/>
      <c r="AC114" s="22"/>
      <c r="AD114" s="22"/>
      <c r="AE114" s="22"/>
      <c r="AF114" s="12"/>
      <c r="AG114" s="12"/>
      <c r="AH114" s="12"/>
      <c r="AI114" s="12"/>
      <c r="AJ114" s="22"/>
      <c r="AK114" s="22"/>
      <c r="AL114" s="22"/>
      <c r="AM114" s="22">
        <v>1</v>
      </c>
      <c r="AN114" s="12"/>
      <c r="AO114" s="12"/>
      <c r="AP114" s="12"/>
      <c r="AQ114" s="12"/>
      <c r="AR114" s="22"/>
      <c r="AS114" s="22"/>
      <c r="AT114" s="22"/>
      <c r="AU114" s="22"/>
      <c r="AV114" s="12"/>
      <c r="AW114" s="12"/>
      <c r="AX114" s="12"/>
      <c r="AY114" s="27"/>
    </row>
    <row r="115" spans="1:51">
      <c r="A115" s="36" t="s">
        <v>65</v>
      </c>
      <c r="B115" s="18">
        <f t="shared" si="12"/>
        <v>0</v>
      </c>
      <c r="C115" s="5">
        <f t="shared" si="13"/>
        <v>0</v>
      </c>
      <c r="D115" s="22"/>
      <c r="E115" s="22"/>
      <c r="F115" s="22"/>
      <c r="G115" s="22"/>
      <c r="H115" s="12"/>
      <c r="I115" s="12"/>
      <c r="J115" s="12"/>
      <c r="K115" s="12"/>
      <c r="L115" s="22"/>
      <c r="M115" s="22"/>
      <c r="N115" s="22"/>
      <c r="O115" s="22"/>
      <c r="P115" s="12"/>
      <c r="Q115" s="12"/>
      <c r="R115" s="12"/>
      <c r="S115" s="12"/>
      <c r="T115" s="22"/>
      <c r="U115" s="22"/>
      <c r="V115" s="22"/>
      <c r="W115" s="22"/>
      <c r="X115" s="12"/>
      <c r="Y115" s="12"/>
      <c r="Z115" s="12"/>
      <c r="AA115" s="12"/>
      <c r="AB115" s="22"/>
      <c r="AC115" s="22"/>
      <c r="AD115" s="22"/>
      <c r="AE115" s="22"/>
      <c r="AF115" s="12"/>
      <c r="AG115" s="12"/>
      <c r="AH115" s="12"/>
      <c r="AI115" s="12"/>
      <c r="AJ115" s="22"/>
      <c r="AK115" s="22"/>
      <c r="AL115" s="22"/>
      <c r="AM115" s="22"/>
      <c r="AN115" s="12"/>
      <c r="AO115" s="12"/>
      <c r="AP115" s="12"/>
      <c r="AQ115" s="12"/>
      <c r="AR115" s="22"/>
      <c r="AS115" s="22"/>
      <c r="AT115" s="22"/>
      <c r="AU115" s="22"/>
      <c r="AV115" s="12"/>
      <c r="AW115" s="12"/>
      <c r="AX115" s="12"/>
      <c r="AY115" s="27"/>
    </row>
    <row r="116" spans="1:51">
      <c r="A116" s="36" t="s">
        <v>139</v>
      </c>
      <c r="B116" s="18">
        <f t="shared" si="12"/>
        <v>0</v>
      </c>
      <c r="C116" s="5">
        <f t="shared" si="13"/>
        <v>0</v>
      </c>
      <c r="D116" s="22"/>
      <c r="E116" s="22"/>
      <c r="F116" s="22"/>
      <c r="G116" s="22"/>
      <c r="H116" s="12"/>
      <c r="I116" s="12"/>
      <c r="J116" s="12"/>
      <c r="K116" s="12"/>
      <c r="L116" s="22"/>
      <c r="M116" s="22"/>
      <c r="N116" s="22"/>
      <c r="O116" s="22"/>
      <c r="P116" s="12"/>
      <c r="Q116" s="12"/>
      <c r="R116" s="12"/>
      <c r="S116" s="12"/>
      <c r="T116" s="22"/>
      <c r="U116" s="22"/>
      <c r="V116" s="22"/>
      <c r="W116" s="22"/>
      <c r="X116" s="12"/>
      <c r="Y116" s="12"/>
      <c r="Z116" s="12"/>
      <c r="AA116" s="12"/>
      <c r="AB116" s="22"/>
      <c r="AC116" s="22"/>
      <c r="AD116" s="22"/>
      <c r="AE116" s="22"/>
      <c r="AF116" s="12"/>
      <c r="AG116" s="12"/>
      <c r="AH116" s="12"/>
      <c r="AI116" s="12"/>
      <c r="AJ116" s="22"/>
      <c r="AK116" s="22"/>
      <c r="AL116" s="22"/>
      <c r="AM116" s="22"/>
      <c r="AN116" s="12"/>
      <c r="AO116" s="12"/>
      <c r="AP116" s="12"/>
      <c r="AQ116" s="12"/>
      <c r="AR116" s="22"/>
      <c r="AS116" s="22"/>
      <c r="AT116" s="22"/>
      <c r="AU116" s="22"/>
      <c r="AV116" s="12"/>
      <c r="AW116" s="12"/>
      <c r="AX116" s="12"/>
      <c r="AY116" s="27"/>
    </row>
    <row r="117" spans="1:51" ht="15.4" customHeight="1">
      <c r="A117" s="36" t="s">
        <v>61</v>
      </c>
      <c r="B117" s="18">
        <f t="shared" si="12"/>
        <v>0</v>
      </c>
      <c r="C117" s="5">
        <f t="shared" si="13"/>
        <v>0</v>
      </c>
      <c r="D117" s="22"/>
      <c r="E117" s="22"/>
      <c r="F117" s="22"/>
      <c r="G117" s="22"/>
      <c r="H117" s="12"/>
      <c r="I117" s="12"/>
      <c r="J117" s="12"/>
      <c r="K117" s="12"/>
      <c r="L117" s="22"/>
      <c r="M117" s="22"/>
      <c r="N117" s="22"/>
      <c r="O117" s="22"/>
      <c r="P117" s="12"/>
      <c r="Q117" s="12"/>
      <c r="R117" s="12"/>
      <c r="S117" s="12"/>
      <c r="T117" s="22"/>
      <c r="U117" s="22"/>
      <c r="V117" s="22"/>
      <c r="W117" s="22"/>
      <c r="X117" s="12"/>
      <c r="Y117" s="12"/>
      <c r="Z117" s="12"/>
      <c r="AA117" s="12"/>
      <c r="AB117" s="22"/>
      <c r="AC117" s="22"/>
      <c r="AD117" s="22"/>
      <c r="AE117" s="22"/>
      <c r="AF117" s="12"/>
      <c r="AG117" s="12"/>
      <c r="AH117" s="12"/>
      <c r="AI117" s="12"/>
      <c r="AJ117" s="22"/>
      <c r="AK117" s="22"/>
      <c r="AL117" s="22"/>
      <c r="AM117" s="22"/>
      <c r="AN117" s="12"/>
      <c r="AO117" s="12"/>
      <c r="AP117" s="12"/>
      <c r="AQ117" s="12"/>
      <c r="AR117" s="22"/>
      <c r="AS117" s="22"/>
      <c r="AT117" s="22"/>
      <c r="AU117" s="22"/>
      <c r="AV117" s="12"/>
      <c r="AW117" s="12"/>
      <c r="AX117" s="12"/>
      <c r="AY117" s="27"/>
    </row>
    <row r="118" spans="1:51" ht="15.4" customHeight="1">
      <c r="A118" s="36" t="s">
        <v>62</v>
      </c>
      <c r="B118" s="18">
        <f t="shared" si="12"/>
        <v>0</v>
      </c>
      <c r="C118" s="5">
        <f t="shared" si="13"/>
        <v>0</v>
      </c>
      <c r="D118" s="22"/>
      <c r="E118" s="22"/>
      <c r="F118" s="22"/>
      <c r="G118" s="22"/>
      <c r="H118" s="12"/>
      <c r="I118" s="12"/>
      <c r="J118" s="12"/>
      <c r="K118" s="12"/>
      <c r="L118" s="22"/>
      <c r="M118" s="22"/>
      <c r="N118" s="22"/>
      <c r="O118" s="22"/>
      <c r="P118" s="12"/>
      <c r="Q118" s="12"/>
      <c r="R118" s="12"/>
      <c r="S118" s="12"/>
      <c r="T118" s="22"/>
      <c r="U118" s="22"/>
      <c r="V118" s="22"/>
      <c r="W118" s="22"/>
      <c r="X118" s="12"/>
      <c r="Y118" s="12"/>
      <c r="Z118" s="12"/>
      <c r="AA118" s="12"/>
      <c r="AB118" s="22"/>
      <c r="AC118" s="22"/>
      <c r="AD118" s="22"/>
      <c r="AE118" s="22"/>
      <c r="AF118" s="12"/>
      <c r="AG118" s="12"/>
      <c r="AH118" s="12"/>
      <c r="AI118" s="12"/>
      <c r="AJ118" s="22"/>
      <c r="AK118" s="22"/>
      <c r="AL118" s="22"/>
      <c r="AM118" s="22"/>
      <c r="AN118" s="12"/>
      <c r="AO118" s="12"/>
      <c r="AP118" s="12"/>
      <c r="AQ118" s="12"/>
      <c r="AR118" s="22"/>
      <c r="AS118" s="22"/>
      <c r="AT118" s="22"/>
      <c r="AU118" s="22"/>
      <c r="AV118" s="12"/>
      <c r="AW118" s="12"/>
      <c r="AX118" s="12"/>
      <c r="AY118" s="27"/>
    </row>
    <row r="119" spans="1:51" ht="15.4" customHeight="1">
      <c r="A119" s="36" t="s">
        <v>63</v>
      </c>
      <c r="B119" s="18">
        <f t="shared" si="12"/>
        <v>0</v>
      </c>
      <c r="C119" s="5">
        <f t="shared" si="13"/>
        <v>0</v>
      </c>
      <c r="D119" s="22"/>
      <c r="E119" s="22"/>
      <c r="F119" s="22"/>
      <c r="G119" s="22"/>
      <c r="H119" s="12"/>
      <c r="I119" s="12"/>
      <c r="J119" s="12"/>
      <c r="K119" s="12"/>
      <c r="L119" s="22"/>
      <c r="M119" s="22"/>
      <c r="N119" s="22"/>
      <c r="O119" s="22"/>
      <c r="P119" s="12"/>
      <c r="Q119" s="12"/>
      <c r="R119" s="12"/>
      <c r="S119" s="12"/>
      <c r="T119" s="22"/>
      <c r="U119" s="22"/>
      <c r="V119" s="22"/>
      <c r="W119" s="22"/>
      <c r="X119" s="12"/>
      <c r="Y119" s="12"/>
      <c r="Z119" s="12"/>
      <c r="AA119" s="12"/>
      <c r="AB119" s="22"/>
      <c r="AC119" s="22"/>
      <c r="AD119" s="22"/>
      <c r="AE119" s="22"/>
      <c r="AF119" s="12"/>
      <c r="AG119" s="12"/>
      <c r="AH119" s="12"/>
      <c r="AI119" s="12"/>
      <c r="AJ119" s="22"/>
      <c r="AK119" s="22"/>
      <c r="AL119" s="22"/>
      <c r="AM119" s="22"/>
      <c r="AN119" s="12"/>
      <c r="AO119" s="12"/>
      <c r="AP119" s="12"/>
      <c r="AQ119" s="12"/>
      <c r="AR119" s="22"/>
      <c r="AS119" s="22"/>
      <c r="AT119" s="22"/>
      <c r="AU119" s="22"/>
      <c r="AV119" s="12"/>
      <c r="AW119" s="12"/>
      <c r="AX119" s="12"/>
      <c r="AY119" s="27"/>
    </row>
    <row r="120" spans="1:51" ht="15.4" customHeight="1">
      <c r="A120" s="36" t="s">
        <v>64</v>
      </c>
      <c r="B120" s="18">
        <f t="shared" si="12"/>
        <v>1</v>
      </c>
      <c r="C120" s="5">
        <f t="shared" si="13"/>
        <v>2.5000000000000001E-2</v>
      </c>
      <c r="D120" s="22"/>
      <c r="E120" s="22"/>
      <c r="F120" s="22"/>
      <c r="G120" s="22"/>
      <c r="H120" s="12"/>
      <c r="I120" s="12"/>
      <c r="J120" s="12"/>
      <c r="K120" s="12"/>
      <c r="L120" s="22"/>
      <c r="M120" s="22"/>
      <c r="N120" s="22"/>
      <c r="O120" s="22"/>
      <c r="P120" s="12"/>
      <c r="Q120" s="12"/>
      <c r="R120" s="12"/>
      <c r="S120" s="12"/>
      <c r="T120" s="22"/>
      <c r="U120" s="22"/>
      <c r="V120" s="22"/>
      <c r="W120" s="22"/>
      <c r="X120" s="12"/>
      <c r="Y120" s="12"/>
      <c r="Z120" s="12"/>
      <c r="AA120" s="12"/>
      <c r="AB120" s="22"/>
      <c r="AC120" s="22"/>
      <c r="AD120" s="22"/>
      <c r="AE120" s="22"/>
      <c r="AF120" s="12"/>
      <c r="AG120" s="12"/>
      <c r="AH120" s="12">
        <v>1</v>
      </c>
      <c r="AI120" s="12"/>
      <c r="AJ120" s="22"/>
      <c r="AK120" s="22"/>
      <c r="AL120" s="22"/>
      <c r="AM120" s="22"/>
      <c r="AN120" s="12"/>
      <c r="AO120" s="12"/>
      <c r="AP120" s="12"/>
      <c r="AQ120" s="12"/>
      <c r="AR120" s="22"/>
      <c r="AS120" s="22"/>
      <c r="AT120" s="22"/>
      <c r="AU120" s="22"/>
      <c r="AV120" s="12"/>
      <c r="AW120" s="12"/>
      <c r="AX120" s="12"/>
      <c r="AY120" s="27"/>
    </row>
    <row r="121" spans="1:51" ht="15.4" customHeight="1" thickBot="1">
      <c r="A121" s="37" t="s">
        <v>163</v>
      </c>
      <c r="B121" s="29">
        <f t="shared" si="12"/>
        <v>13</v>
      </c>
      <c r="C121" s="30">
        <f t="shared" si="13"/>
        <v>0.32500000000000001</v>
      </c>
      <c r="D121" s="31"/>
      <c r="E121" s="31"/>
      <c r="F121" s="31"/>
      <c r="G121" s="31"/>
      <c r="H121" s="32"/>
      <c r="I121" s="32"/>
      <c r="J121" s="32"/>
      <c r="K121" s="32"/>
      <c r="L121" s="31"/>
      <c r="M121" s="31"/>
      <c r="N121" s="31"/>
      <c r="O121" s="31"/>
      <c r="P121" s="32"/>
      <c r="Q121" s="32">
        <v>1</v>
      </c>
      <c r="R121" s="32"/>
      <c r="S121" s="32"/>
      <c r="T121" s="31">
        <v>1</v>
      </c>
      <c r="U121" s="31">
        <v>2</v>
      </c>
      <c r="V121" s="31"/>
      <c r="W121" s="31"/>
      <c r="X121" s="32"/>
      <c r="Y121" s="32">
        <v>2</v>
      </c>
      <c r="Z121" s="32"/>
      <c r="AA121" s="32"/>
      <c r="AB121" s="31"/>
      <c r="AC121" s="31">
        <v>2</v>
      </c>
      <c r="AD121" s="31"/>
      <c r="AE121" s="31"/>
      <c r="AF121" s="32"/>
      <c r="AG121" s="32"/>
      <c r="AH121" s="32"/>
      <c r="AI121" s="32"/>
      <c r="AJ121" s="31"/>
      <c r="AK121" s="31">
        <v>1</v>
      </c>
      <c r="AL121" s="31"/>
      <c r="AM121" s="31"/>
      <c r="AN121" s="32"/>
      <c r="AO121" s="32">
        <v>1</v>
      </c>
      <c r="AP121" s="32"/>
      <c r="AQ121" s="32"/>
      <c r="AR121" s="31"/>
      <c r="AS121" s="31">
        <v>1</v>
      </c>
      <c r="AT121" s="31">
        <v>1</v>
      </c>
      <c r="AU121" s="31">
        <v>1</v>
      </c>
      <c r="AV121" s="32"/>
      <c r="AW121" s="32"/>
      <c r="AX121" s="32"/>
      <c r="AY121" s="33"/>
    </row>
    <row r="122" spans="1:51">
      <c r="A122" s="38" t="s">
        <v>69</v>
      </c>
      <c r="B122" s="34">
        <f>SUM(B123:B132)</f>
        <v>142</v>
      </c>
      <c r="C122" s="34"/>
      <c r="D122" s="34" t="s">
        <v>96</v>
      </c>
      <c r="E122" s="34" t="s">
        <v>96</v>
      </c>
      <c r="F122" s="34" t="s">
        <v>96</v>
      </c>
      <c r="G122" s="34" t="s">
        <v>96</v>
      </c>
      <c r="H122" s="34" t="s">
        <v>96</v>
      </c>
      <c r="I122" s="34" t="s">
        <v>96</v>
      </c>
      <c r="J122" s="34" t="s">
        <v>96</v>
      </c>
      <c r="K122" s="34" t="s">
        <v>96</v>
      </c>
      <c r="L122" s="34" t="s">
        <v>96</v>
      </c>
      <c r="M122" s="34" t="s">
        <v>96</v>
      </c>
      <c r="N122" s="34" t="s">
        <v>96</v>
      </c>
      <c r="O122" s="34" t="s">
        <v>96</v>
      </c>
      <c r="P122" s="34" t="s">
        <v>96</v>
      </c>
      <c r="Q122" s="34" t="s">
        <v>96</v>
      </c>
      <c r="R122" s="34" t="s">
        <v>96</v>
      </c>
      <c r="S122" s="34" t="s">
        <v>96</v>
      </c>
      <c r="T122" s="34" t="s">
        <v>96</v>
      </c>
      <c r="U122" s="34" t="s">
        <v>96</v>
      </c>
      <c r="V122" s="34" t="s">
        <v>96</v>
      </c>
      <c r="W122" s="34" t="s">
        <v>96</v>
      </c>
      <c r="X122" s="34" t="s">
        <v>96</v>
      </c>
      <c r="Y122" s="34" t="s">
        <v>96</v>
      </c>
      <c r="Z122" s="34" t="s">
        <v>96</v>
      </c>
      <c r="AA122" s="34" t="s">
        <v>96</v>
      </c>
      <c r="AB122" s="34" t="s">
        <v>96</v>
      </c>
      <c r="AC122" s="34" t="s">
        <v>96</v>
      </c>
      <c r="AD122" s="34" t="s">
        <v>96</v>
      </c>
      <c r="AE122" s="34" t="s">
        <v>96</v>
      </c>
      <c r="AF122" s="34" t="s">
        <v>96</v>
      </c>
      <c r="AG122" s="34" t="s">
        <v>96</v>
      </c>
      <c r="AH122" s="34" t="s">
        <v>96</v>
      </c>
      <c r="AI122" s="34" t="s">
        <v>96</v>
      </c>
      <c r="AJ122" s="34" t="s">
        <v>96</v>
      </c>
      <c r="AK122" s="34" t="s">
        <v>96</v>
      </c>
      <c r="AL122" s="34" t="s">
        <v>96</v>
      </c>
      <c r="AM122" s="34" t="s">
        <v>96</v>
      </c>
      <c r="AN122" s="34" t="s">
        <v>96</v>
      </c>
      <c r="AO122" s="34" t="s">
        <v>96</v>
      </c>
      <c r="AP122" s="34" t="s">
        <v>96</v>
      </c>
      <c r="AQ122" s="34" t="s">
        <v>96</v>
      </c>
      <c r="AR122" s="34" t="s">
        <v>96</v>
      </c>
      <c r="AS122" s="34" t="s">
        <v>96</v>
      </c>
      <c r="AT122" s="34" t="s">
        <v>96</v>
      </c>
      <c r="AU122" s="34" t="s">
        <v>96</v>
      </c>
      <c r="AV122" s="34" t="s">
        <v>96</v>
      </c>
      <c r="AW122" s="34" t="s">
        <v>96</v>
      </c>
      <c r="AX122" s="34" t="s">
        <v>96</v>
      </c>
      <c r="AY122" s="35" t="s">
        <v>96</v>
      </c>
    </row>
    <row r="123" spans="1:51">
      <c r="A123" s="36" t="s">
        <v>36</v>
      </c>
      <c r="B123" s="18">
        <f t="shared" ref="B123:B132" si="14">SUM(D123:AY123)</f>
        <v>38</v>
      </c>
      <c r="C123" s="5">
        <f t="shared" ref="C123:C132" si="15">B123/$B$122</f>
        <v>0.26760563380281688</v>
      </c>
      <c r="D123" s="22">
        <v>1</v>
      </c>
      <c r="E123" s="22"/>
      <c r="F123" s="22"/>
      <c r="G123" s="22"/>
      <c r="H123" s="12"/>
      <c r="I123" s="12"/>
      <c r="J123" s="12">
        <v>1</v>
      </c>
      <c r="K123" s="12"/>
      <c r="L123" s="22"/>
      <c r="M123" s="22">
        <v>2</v>
      </c>
      <c r="N123" s="22"/>
      <c r="O123" s="22"/>
      <c r="P123" s="12"/>
      <c r="Q123" s="12">
        <v>1</v>
      </c>
      <c r="R123" s="12"/>
      <c r="S123" s="12"/>
      <c r="T123" s="22"/>
      <c r="U123" s="22"/>
      <c r="V123" s="22"/>
      <c r="W123" s="22"/>
      <c r="X123" s="12"/>
      <c r="Y123" s="12">
        <v>2</v>
      </c>
      <c r="Z123" s="12"/>
      <c r="AA123" s="12"/>
      <c r="AB123" s="22"/>
      <c r="AC123" s="22">
        <v>8</v>
      </c>
      <c r="AD123" s="22">
        <v>2</v>
      </c>
      <c r="AE123" s="22"/>
      <c r="AF123" s="12"/>
      <c r="AG123" s="12">
        <v>4</v>
      </c>
      <c r="AH123" s="12">
        <v>1</v>
      </c>
      <c r="AI123" s="12"/>
      <c r="AJ123" s="22"/>
      <c r="AK123" s="22">
        <v>1</v>
      </c>
      <c r="AL123" s="22">
        <v>3</v>
      </c>
      <c r="AM123" s="22"/>
      <c r="AN123" s="12"/>
      <c r="AO123" s="12">
        <v>3</v>
      </c>
      <c r="AP123" s="12">
        <v>3</v>
      </c>
      <c r="AQ123" s="12"/>
      <c r="AR123" s="22"/>
      <c r="AS123" s="22">
        <v>2</v>
      </c>
      <c r="AT123" s="22">
        <v>4</v>
      </c>
      <c r="AU123" s="22"/>
      <c r="AV123" s="12"/>
      <c r="AW123" s="12"/>
      <c r="AX123" s="12"/>
      <c r="AY123" s="27"/>
    </row>
    <row r="124" spans="1:51">
      <c r="A124" s="36" t="s">
        <v>34</v>
      </c>
      <c r="B124" s="18">
        <f t="shared" si="14"/>
        <v>60</v>
      </c>
      <c r="C124" s="5">
        <f t="shared" si="15"/>
        <v>0.42253521126760563</v>
      </c>
      <c r="D124" s="22">
        <v>1</v>
      </c>
      <c r="E124" s="22">
        <v>2</v>
      </c>
      <c r="F124" s="22"/>
      <c r="G124" s="22"/>
      <c r="H124" s="12"/>
      <c r="I124" s="12"/>
      <c r="J124" s="12"/>
      <c r="K124" s="12"/>
      <c r="L124" s="22"/>
      <c r="M124" s="22"/>
      <c r="N124" s="22"/>
      <c r="O124" s="22"/>
      <c r="P124" s="12">
        <v>1</v>
      </c>
      <c r="Q124" s="12">
        <v>2</v>
      </c>
      <c r="R124" s="12">
        <v>2</v>
      </c>
      <c r="S124" s="12"/>
      <c r="T124" s="22"/>
      <c r="U124" s="22">
        <v>2</v>
      </c>
      <c r="V124" s="22"/>
      <c r="W124" s="22"/>
      <c r="X124" s="12"/>
      <c r="Y124" s="12">
        <v>1</v>
      </c>
      <c r="Z124" s="12">
        <v>1</v>
      </c>
      <c r="AA124" s="12"/>
      <c r="AB124" s="22"/>
      <c r="AC124" s="22">
        <v>7</v>
      </c>
      <c r="AD124" s="22">
        <v>3</v>
      </c>
      <c r="AE124" s="22"/>
      <c r="AF124" s="12"/>
      <c r="AG124" s="12">
        <v>7</v>
      </c>
      <c r="AH124" s="12">
        <v>3</v>
      </c>
      <c r="AI124" s="12"/>
      <c r="AJ124" s="22"/>
      <c r="AK124" s="22">
        <v>2</v>
      </c>
      <c r="AL124" s="22">
        <v>2</v>
      </c>
      <c r="AM124" s="22"/>
      <c r="AN124" s="12"/>
      <c r="AO124" s="12">
        <v>6</v>
      </c>
      <c r="AP124" s="12">
        <v>7</v>
      </c>
      <c r="AQ124" s="12">
        <v>2</v>
      </c>
      <c r="AR124" s="22"/>
      <c r="AS124" s="22">
        <v>3</v>
      </c>
      <c r="AT124" s="22">
        <v>5</v>
      </c>
      <c r="AU124" s="22">
        <v>1</v>
      </c>
      <c r="AV124" s="12"/>
      <c r="AW124" s="12"/>
      <c r="AX124" s="12"/>
      <c r="AY124" s="27"/>
    </row>
    <row r="125" spans="1:51">
      <c r="A125" s="36" t="s">
        <v>70</v>
      </c>
      <c r="B125" s="18">
        <f t="shared" si="14"/>
        <v>0</v>
      </c>
      <c r="C125" s="5">
        <f t="shared" si="15"/>
        <v>0</v>
      </c>
      <c r="D125" s="22"/>
      <c r="E125" s="22"/>
      <c r="F125" s="22"/>
      <c r="G125" s="22"/>
      <c r="H125" s="12"/>
      <c r="I125" s="12"/>
      <c r="J125" s="12"/>
      <c r="K125" s="12"/>
      <c r="L125" s="22"/>
      <c r="M125" s="22"/>
      <c r="N125" s="22"/>
      <c r="O125" s="22"/>
      <c r="P125" s="12"/>
      <c r="Q125" s="12"/>
      <c r="R125" s="12"/>
      <c r="S125" s="12"/>
      <c r="T125" s="22"/>
      <c r="U125" s="22"/>
      <c r="V125" s="22"/>
      <c r="W125" s="22"/>
      <c r="X125" s="12"/>
      <c r="Y125" s="12"/>
      <c r="Z125" s="12"/>
      <c r="AA125" s="12"/>
      <c r="AB125" s="22"/>
      <c r="AC125" s="22"/>
      <c r="AD125" s="22"/>
      <c r="AE125" s="22"/>
      <c r="AF125" s="12"/>
      <c r="AG125" s="12"/>
      <c r="AH125" s="12"/>
      <c r="AI125" s="12"/>
      <c r="AJ125" s="22"/>
      <c r="AK125" s="22"/>
      <c r="AL125" s="22"/>
      <c r="AM125" s="22"/>
      <c r="AN125" s="12"/>
      <c r="AO125" s="12"/>
      <c r="AP125" s="12"/>
      <c r="AQ125" s="12"/>
      <c r="AR125" s="22"/>
      <c r="AS125" s="22"/>
      <c r="AT125" s="22"/>
      <c r="AU125" s="22"/>
      <c r="AV125" s="12"/>
      <c r="AW125" s="12"/>
      <c r="AX125" s="12"/>
      <c r="AY125" s="27"/>
    </row>
    <row r="126" spans="1:51">
      <c r="A126" s="43" t="s">
        <v>71</v>
      </c>
      <c r="B126" s="18">
        <f t="shared" si="14"/>
        <v>9</v>
      </c>
      <c r="C126" s="5">
        <f t="shared" si="15"/>
        <v>6.3380281690140844E-2</v>
      </c>
      <c r="D126" s="22">
        <v>2</v>
      </c>
      <c r="E126" s="22"/>
      <c r="F126" s="22"/>
      <c r="G126" s="22"/>
      <c r="H126" s="12">
        <v>2</v>
      </c>
      <c r="I126" s="12"/>
      <c r="J126" s="12"/>
      <c r="K126" s="12"/>
      <c r="L126" s="22">
        <v>1</v>
      </c>
      <c r="M126" s="22"/>
      <c r="N126" s="22"/>
      <c r="O126" s="22"/>
      <c r="P126" s="12"/>
      <c r="Q126" s="12"/>
      <c r="R126" s="12"/>
      <c r="S126" s="12"/>
      <c r="T126" s="22">
        <v>2</v>
      </c>
      <c r="U126" s="22"/>
      <c r="V126" s="22"/>
      <c r="W126" s="22"/>
      <c r="X126" s="12"/>
      <c r="Y126" s="12"/>
      <c r="Z126" s="12"/>
      <c r="AA126" s="12"/>
      <c r="AB126" s="22"/>
      <c r="AC126" s="22"/>
      <c r="AD126" s="22"/>
      <c r="AE126" s="22"/>
      <c r="AF126" s="12">
        <v>1</v>
      </c>
      <c r="AG126" s="12"/>
      <c r="AH126" s="12"/>
      <c r="AI126" s="12"/>
      <c r="AJ126" s="22"/>
      <c r="AK126" s="22"/>
      <c r="AL126" s="22"/>
      <c r="AM126" s="22"/>
      <c r="AN126" s="12"/>
      <c r="AO126" s="12"/>
      <c r="AP126" s="12"/>
      <c r="AQ126" s="12"/>
      <c r="AR126" s="22">
        <v>1</v>
      </c>
      <c r="AS126" s="22"/>
      <c r="AT126" s="22"/>
      <c r="AU126" s="22"/>
      <c r="AV126" s="12"/>
      <c r="AW126" s="12"/>
      <c r="AX126" s="12"/>
      <c r="AY126" s="27"/>
    </row>
    <row r="127" spans="1:51">
      <c r="A127" s="43" t="s">
        <v>72</v>
      </c>
      <c r="B127" s="18">
        <f t="shared" si="14"/>
        <v>35</v>
      </c>
      <c r="C127" s="5">
        <f t="shared" si="15"/>
        <v>0.24647887323943662</v>
      </c>
      <c r="D127" s="22"/>
      <c r="E127" s="22"/>
      <c r="F127" s="22"/>
      <c r="G127" s="22">
        <v>1</v>
      </c>
      <c r="H127" s="12"/>
      <c r="I127" s="12"/>
      <c r="J127" s="12"/>
      <c r="K127" s="12">
        <v>2</v>
      </c>
      <c r="L127" s="22"/>
      <c r="M127" s="22"/>
      <c r="N127" s="22"/>
      <c r="O127" s="22">
        <v>4</v>
      </c>
      <c r="P127" s="12"/>
      <c r="Q127" s="12"/>
      <c r="R127" s="12"/>
      <c r="S127" s="12"/>
      <c r="T127" s="22"/>
      <c r="U127" s="22"/>
      <c r="V127" s="22"/>
      <c r="W127" s="22">
        <v>2</v>
      </c>
      <c r="X127" s="12"/>
      <c r="Y127" s="12"/>
      <c r="Z127" s="12"/>
      <c r="AA127" s="12">
        <v>1</v>
      </c>
      <c r="AB127" s="22"/>
      <c r="AC127" s="22"/>
      <c r="AD127" s="22"/>
      <c r="AE127" s="22">
        <v>3</v>
      </c>
      <c r="AF127" s="12"/>
      <c r="AG127" s="12"/>
      <c r="AH127" s="12"/>
      <c r="AI127" s="12">
        <v>5</v>
      </c>
      <c r="AJ127" s="22"/>
      <c r="AK127" s="22"/>
      <c r="AL127" s="22"/>
      <c r="AM127" s="22">
        <v>6</v>
      </c>
      <c r="AN127" s="12"/>
      <c r="AO127" s="12"/>
      <c r="AP127" s="12"/>
      <c r="AQ127" s="12">
        <v>6</v>
      </c>
      <c r="AR127" s="22"/>
      <c r="AS127" s="22"/>
      <c r="AT127" s="22"/>
      <c r="AU127" s="22">
        <v>5</v>
      </c>
      <c r="AV127" s="12"/>
      <c r="AW127" s="12"/>
      <c r="AX127" s="12"/>
      <c r="AY127" s="27"/>
    </row>
    <row r="128" spans="1:51">
      <c r="A128" s="43" t="s">
        <v>37</v>
      </c>
      <c r="B128" s="18">
        <f t="shared" si="14"/>
        <v>0</v>
      </c>
      <c r="C128" s="5">
        <f t="shared" si="15"/>
        <v>0</v>
      </c>
      <c r="D128" s="22"/>
      <c r="E128" s="22"/>
      <c r="F128" s="22"/>
      <c r="G128" s="22"/>
      <c r="H128" s="12"/>
      <c r="I128" s="12"/>
      <c r="J128" s="12"/>
      <c r="K128" s="12"/>
      <c r="L128" s="22"/>
      <c r="M128" s="22"/>
      <c r="N128" s="22"/>
      <c r="O128" s="22"/>
      <c r="P128" s="12"/>
      <c r="Q128" s="12"/>
      <c r="R128" s="12"/>
      <c r="S128" s="12"/>
      <c r="T128" s="22"/>
      <c r="U128" s="22"/>
      <c r="V128" s="22"/>
      <c r="W128" s="22"/>
      <c r="X128" s="12"/>
      <c r="Y128" s="12"/>
      <c r="Z128" s="12"/>
      <c r="AA128" s="12"/>
      <c r="AB128" s="22"/>
      <c r="AC128" s="22"/>
      <c r="AD128" s="22"/>
      <c r="AE128" s="22"/>
      <c r="AF128" s="12"/>
      <c r="AG128" s="12"/>
      <c r="AH128" s="12"/>
      <c r="AI128" s="12"/>
      <c r="AJ128" s="22"/>
      <c r="AK128" s="22"/>
      <c r="AL128" s="22"/>
      <c r="AM128" s="22"/>
      <c r="AN128" s="12"/>
      <c r="AO128" s="12"/>
      <c r="AP128" s="12"/>
      <c r="AQ128" s="12"/>
      <c r="AR128" s="22"/>
      <c r="AS128" s="22"/>
      <c r="AT128" s="22"/>
      <c r="AU128" s="22"/>
      <c r="AV128" s="12"/>
      <c r="AW128" s="12"/>
      <c r="AX128" s="12"/>
      <c r="AY128" s="27"/>
    </row>
    <row r="129" spans="1:51">
      <c r="A129" s="43" t="s">
        <v>38</v>
      </c>
      <c r="B129" s="18">
        <f t="shared" si="14"/>
        <v>0</v>
      </c>
      <c r="C129" s="5">
        <f t="shared" si="15"/>
        <v>0</v>
      </c>
      <c r="D129" s="22"/>
      <c r="E129" s="22"/>
      <c r="F129" s="22"/>
      <c r="G129" s="22"/>
      <c r="H129" s="12"/>
      <c r="I129" s="12"/>
      <c r="J129" s="12"/>
      <c r="K129" s="12"/>
      <c r="L129" s="22"/>
      <c r="M129" s="22"/>
      <c r="N129" s="22"/>
      <c r="O129" s="22"/>
      <c r="P129" s="12"/>
      <c r="Q129" s="12"/>
      <c r="R129" s="12"/>
      <c r="S129" s="12"/>
      <c r="T129" s="22"/>
      <c r="U129" s="22"/>
      <c r="V129" s="22"/>
      <c r="W129" s="22"/>
      <c r="X129" s="12"/>
      <c r="Y129" s="12"/>
      <c r="Z129" s="12"/>
      <c r="AA129" s="12"/>
      <c r="AB129" s="22"/>
      <c r="AC129" s="22"/>
      <c r="AD129" s="22"/>
      <c r="AE129" s="22"/>
      <c r="AF129" s="12"/>
      <c r="AG129" s="12"/>
      <c r="AH129" s="12"/>
      <c r="AI129" s="12"/>
      <c r="AJ129" s="22"/>
      <c r="AK129" s="22"/>
      <c r="AL129" s="22"/>
      <c r="AM129" s="22"/>
      <c r="AN129" s="12"/>
      <c r="AO129" s="12"/>
      <c r="AP129" s="12"/>
      <c r="AQ129" s="12"/>
      <c r="AR129" s="22"/>
      <c r="AS129" s="22"/>
      <c r="AT129" s="22"/>
      <c r="AU129" s="22"/>
      <c r="AV129" s="12"/>
      <c r="AW129" s="12"/>
      <c r="AX129" s="12"/>
      <c r="AY129" s="27"/>
    </row>
    <row r="130" spans="1:51">
      <c r="A130" s="43" t="s">
        <v>40</v>
      </c>
      <c r="B130" s="18">
        <f t="shared" si="14"/>
        <v>0</v>
      </c>
      <c r="C130" s="5">
        <f t="shared" si="15"/>
        <v>0</v>
      </c>
      <c r="D130" s="22"/>
      <c r="E130" s="22"/>
      <c r="F130" s="22"/>
      <c r="G130" s="22"/>
      <c r="H130" s="12"/>
      <c r="I130" s="12"/>
      <c r="J130" s="12"/>
      <c r="K130" s="12"/>
      <c r="L130" s="22"/>
      <c r="M130" s="22"/>
      <c r="N130" s="22"/>
      <c r="O130" s="22"/>
      <c r="P130" s="12"/>
      <c r="Q130" s="12"/>
      <c r="R130" s="12"/>
      <c r="S130" s="12"/>
      <c r="T130" s="22"/>
      <c r="U130" s="22"/>
      <c r="V130" s="22"/>
      <c r="W130" s="22"/>
      <c r="X130" s="12"/>
      <c r="Y130" s="12"/>
      <c r="Z130" s="12"/>
      <c r="AA130" s="12"/>
      <c r="AB130" s="22"/>
      <c r="AC130" s="22"/>
      <c r="AD130" s="22"/>
      <c r="AE130" s="22"/>
      <c r="AF130" s="12"/>
      <c r="AG130" s="12"/>
      <c r="AH130" s="12"/>
      <c r="AI130" s="12"/>
      <c r="AJ130" s="22"/>
      <c r="AK130" s="22"/>
      <c r="AL130" s="22"/>
      <c r="AM130" s="22"/>
      <c r="AN130" s="12"/>
      <c r="AO130" s="12"/>
      <c r="AP130" s="12"/>
      <c r="AQ130" s="12"/>
      <c r="AR130" s="22"/>
      <c r="AS130" s="22"/>
      <c r="AT130" s="22"/>
      <c r="AU130" s="22"/>
      <c r="AV130" s="12"/>
      <c r="AW130" s="12"/>
      <c r="AX130" s="12"/>
      <c r="AY130" s="27"/>
    </row>
    <row r="131" spans="1:51">
      <c r="A131" s="2" t="s">
        <v>135</v>
      </c>
      <c r="B131" s="18">
        <f t="shared" si="14"/>
        <v>0</v>
      </c>
      <c r="C131" s="5">
        <f t="shared" si="15"/>
        <v>0</v>
      </c>
      <c r="D131" s="23"/>
      <c r="E131" s="23"/>
      <c r="F131" s="23"/>
      <c r="G131" s="23"/>
      <c r="H131" s="20"/>
      <c r="I131" s="20"/>
      <c r="J131" s="20"/>
      <c r="K131" s="20"/>
      <c r="L131" s="23"/>
      <c r="M131" s="23"/>
      <c r="N131" s="23"/>
      <c r="O131" s="23"/>
      <c r="P131" s="20"/>
      <c r="Q131" s="20"/>
      <c r="R131" s="20"/>
      <c r="S131" s="20"/>
      <c r="T131" s="23"/>
      <c r="U131" s="23"/>
      <c r="V131" s="23"/>
      <c r="W131" s="23"/>
      <c r="X131" s="20"/>
      <c r="Y131" s="20"/>
      <c r="Z131" s="20"/>
      <c r="AA131" s="20"/>
      <c r="AB131" s="23"/>
      <c r="AC131" s="23"/>
      <c r="AD131" s="23"/>
      <c r="AE131" s="23"/>
      <c r="AF131" s="20"/>
      <c r="AG131" s="20"/>
      <c r="AH131" s="20"/>
      <c r="AI131" s="20"/>
      <c r="AJ131" s="23"/>
      <c r="AK131" s="23"/>
      <c r="AL131" s="23"/>
      <c r="AM131" s="23"/>
      <c r="AN131" s="20"/>
      <c r="AO131" s="20"/>
      <c r="AP131" s="20"/>
      <c r="AQ131" s="20"/>
      <c r="AR131" s="23"/>
      <c r="AS131" s="23"/>
      <c r="AT131" s="23"/>
      <c r="AU131" s="23"/>
      <c r="AV131" s="20"/>
      <c r="AW131" s="20"/>
      <c r="AX131" s="20"/>
      <c r="AY131" s="50"/>
    </row>
    <row r="132" spans="1:51" ht="17.25" thickBot="1">
      <c r="A132" s="58" t="s">
        <v>228</v>
      </c>
      <c r="B132" s="18">
        <f t="shared" si="14"/>
        <v>0</v>
      </c>
      <c r="C132" s="5">
        <f t="shared" si="15"/>
        <v>0</v>
      </c>
      <c r="D132" s="31"/>
      <c r="E132" s="31"/>
      <c r="F132" s="31"/>
      <c r="G132" s="31"/>
      <c r="H132" s="32"/>
      <c r="I132" s="32"/>
      <c r="J132" s="32"/>
      <c r="K132" s="32"/>
      <c r="L132" s="31"/>
      <c r="M132" s="31"/>
      <c r="N132" s="31"/>
      <c r="O132" s="31"/>
      <c r="P132" s="32"/>
      <c r="Q132" s="32"/>
      <c r="R132" s="32"/>
      <c r="S132" s="32"/>
      <c r="T132" s="31"/>
      <c r="U132" s="31"/>
      <c r="V132" s="31"/>
      <c r="W132" s="31"/>
      <c r="X132" s="32"/>
      <c r="Y132" s="32"/>
      <c r="Z132" s="32"/>
      <c r="AA132" s="32"/>
      <c r="AB132" s="31"/>
      <c r="AC132" s="31"/>
      <c r="AD132" s="31"/>
      <c r="AE132" s="31"/>
      <c r="AF132" s="32"/>
      <c r="AG132" s="32"/>
      <c r="AH132" s="32"/>
      <c r="AI132" s="32"/>
      <c r="AJ132" s="31"/>
      <c r="AK132" s="31"/>
      <c r="AL132" s="31"/>
      <c r="AM132" s="31"/>
      <c r="AN132" s="32"/>
      <c r="AO132" s="32"/>
      <c r="AP132" s="32"/>
      <c r="AQ132" s="32"/>
      <c r="AR132" s="31"/>
      <c r="AS132" s="31"/>
      <c r="AT132" s="31"/>
      <c r="AU132" s="31"/>
      <c r="AV132" s="32"/>
      <c r="AW132" s="32"/>
      <c r="AX132" s="32"/>
      <c r="AY132" s="33"/>
    </row>
    <row r="133" spans="1:51">
      <c r="A133" s="38" t="s">
        <v>73</v>
      </c>
      <c r="B133" s="34">
        <f>SUM(B134:B181)</f>
        <v>54</v>
      </c>
      <c r="C133" s="34"/>
      <c r="D133" s="34" t="s">
        <v>96</v>
      </c>
      <c r="E133" s="34" t="s">
        <v>96</v>
      </c>
      <c r="F133" s="34" t="s">
        <v>96</v>
      </c>
      <c r="G133" s="34" t="s">
        <v>96</v>
      </c>
      <c r="H133" s="34" t="s">
        <v>96</v>
      </c>
      <c r="I133" s="34" t="s">
        <v>96</v>
      </c>
      <c r="J133" s="34" t="s">
        <v>96</v>
      </c>
      <c r="K133" s="34" t="s">
        <v>96</v>
      </c>
      <c r="L133" s="34" t="s">
        <v>96</v>
      </c>
      <c r="M133" s="34" t="s">
        <v>96</v>
      </c>
      <c r="N133" s="34" t="s">
        <v>96</v>
      </c>
      <c r="O133" s="34" t="s">
        <v>96</v>
      </c>
      <c r="P133" s="34" t="s">
        <v>96</v>
      </c>
      <c r="Q133" s="34" t="s">
        <v>96</v>
      </c>
      <c r="R133" s="34" t="s">
        <v>96</v>
      </c>
      <c r="S133" s="34" t="s">
        <v>96</v>
      </c>
      <c r="T133" s="34" t="s">
        <v>96</v>
      </c>
      <c r="U133" s="34" t="s">
        <v>96</v>
      </c>
      <c r="V133" s="34" t="s">
        <v>96</v>
      </c>
      <c r="W133" s="34" t="s">
        <v>96</v>
      </c>
      <c r="X133" s="34" t="s">
        <v>96</v>
      </c>
      <c r="Y133" s="34" t="s">
        <v>96</v>
      </c>
      <c r="Z133" s="34" t="s">
        <v>96</v>
      </c>
      <c r="AA133" s="34" t="s">
        <v>96</v>
      </c>
      <c r="AB133" s="34" t="s">
        <v>96</v>
      </c>
      <c r="AC133" s="34" t="s">
        <v>96</v>
      </c>
      <c r="AD133" s="34" t="s">
        <v>96</v>
      </c>
      <c r="AE133" s="34" t="s">
        <v>96</v>
      </c>
      <c r="AF133" s="34" t="s">
        <v>96</v>
      </c>
      <c r="AG133" s="34" t="s">
        <v>96</v>
      </c>
      <c r="AH133" s="34" t="s">
        <v>96</v>
      </c>
      <c r="AI133" s="34" t="s">
        <v>96</v>
      </c>
      <c r="AJ133" s="34" t="s">
        <v>96</v>
      </c>
      <c r="AK133" s="34" t="s">
        <v>96</v>
      </c>
      <c r="AL133" s="34" t="s">
        <v>96</v>
      </c>
      <c r="AM133" s="34" t="s">
        <v>96</v>
      </c>
      <c r="AN133" s="34" t="s">
        <v>96</v>
      </c>
      <c r="AO133" s="34" t="s">
        <v>96</v>
      </c>
      <c r="AP133" s="34" t="s">
        <v>96</v>
      </c>
      <c r="AQ133" s="34" t="s">
        <v>96</v>
      </c>
      <c r="AR133" s="34" t="s">
        <v>96</v>
      </c>
      <c r="AS133" s="34" t="s">
        <v>96</v>
      </c>
      <c r="AT133" s="34" t="s">
        <v>96</v>
      </c>
      <c r="AU133" s="34" t="s">
        <v>96</v>
      </c>
      <c r="AV133" s="34" t="s">
        <v>96</v>
      </c>
      <c r="AW133" s="34" t="s">
        <v>96</v>
      </c>
      <c r="AX133" s="34" t="s">
        <v>96</v>
      </c>
      <c r="AY133" s="35" t="s">
        <v>96</v>
      </c>
    </row>
    <row r="134" spans="1:51">
      <c r="A134" s="43" t="s">
        <v>1</v>
      </c>
      <c r="B134" s="18">
        <f t="shared" ref="B134:B181" si="16">SUM(D134:AY134)</f>
        <v>0</v>
      </c>
      <c r="C134" s="5">
        <f t="shared" ref="C134:C181" si="17">B134/$B$133</f>
        <v>0</v>
      </c>
      <c r="D134" s="22"/>
      <c r="E134" s="22"/>
      <c r="F134" s="22"/>
      <c r="G134" s="22"/>
      <c r="H134" s="12"/>
      <c r="I134" s="12"/>
      <c r="J134" s="12"/>
      <c r="K134" s="12"/>
      <c r="L134" s="22"/>
      <c r="M134" s="22"/>
      <c r="N134" s="22"/>
      <c r="O134" s="22"/>
      <c r="P134" s="12"/>
      <c r="Q134" s="12"/>
      <c r="R134" s="12"/>
      <c r="S134" s="12"/>
      <c r="T134" s="22"/>
      <c r="U134" s="22"/>
      <c r="V134" s="22"/>
      <c r="W134" s="22"/>
      <c r="X134" s="12"/>
      <c r="Y134" s="12"/>
      <c r="Z134" s="12"/>
      <c r="AA134" s="12"/>
      <c r="AB134" s="22"/>
      <c r="AC134" s="22"/>
      <c r="AD134" s="22"/>
      <c r="AE134" s="22"/>
      <c r="AF134" s="12"/>
      <c r="AG134" s="12"/>
      <c r="AH134" s="12"/>
      <c r="AI134" s="12"/>
      <c r="AJ134" s="22"/>
      <c r="AK134" s="22"/>
      <c r="AL134" s="22"/>
      <c r="AM134" s="22"/>
      <c r="AN134" s="12"/>
      <c r="AO134" s="12"/>
      <c r="AP134" s="12"/>
      <c r="AQ134" s="12"/>
      <c r="AR134" s="22"/>
      <c r="AS134" s="22"/>
      <c r="AT134" s="22"/>
      <c r="AU134" s="22"/>
      <c r="AV134" s="12"/>
      <c r="AW134" s="12"/>
      <c r="AX134" s="12"/>
      <c r="AY134" s="27"/>
    </row>
    <row r="135" spans="1:51">
      <c r="A135" s="43" t="s">
        <v>2</v>
      </c>
      <c r="B135" s="18">
        <f t="shared" si="16"/>
        <v>2</v>
      </c>
      <c r="C135" s="5">
        <f t="shared" si="17"/>
        <v>3.7037037037037035E-2</v>
      </c>
      <c r="D135" s="22"/>
      <c r="E135" s="22"/>
      <c r="F135" s="22"/>
      <c r="G135" s="22"/>
      <c r="H135" s="12"/>
      <c r="I135" s="12">
        <v>2</v>
      </c>
      <c r="J135" s="12"/>
      <c r="K135" s="12"/>
      <c r="L135" s="22"/>
      <c r="M135" s="22"/>
      <c r="N135" s="22"/>
      <c r="O135" s="22"/>
      <c r="P135" s="12"/>
      <c r="Q135" s="12"/>
      <c r="R135" s="12"/>
      <c r="S135" s="12"/>
      <c r="T135" s="22"/>
      <c r="U135" s="22"/>
      <c r="V135" s="22"/>
      <c r="W135" s="22"/>
      <c r="X135" s="12"/>
      <c r="Y135" s="12"/>
      <c r="Z135" s="12"/>
      <c r="AA135" s="12"/>
      <c r="AB135" s="22"/>
      <c r="AC135" s="22"/>
      <c r="AD135" s="22"/>
      <c r="AE135" s="22"/>
      <c r="AF135" s="12"/>
      <c r="AG135" s="12"/>
      <c r="AH135" s="12"/>
      <c r="AI135" s="12"/>
      <c r="AJ135" s="22"/>
      <c r="AK135" s="22"/>
      <c r="AL135" s="22"/>
      <c r="AM135" s="22"/>
      <c r="AN135" s="12"/>
      <c r="AO135" s="12"/>
      <c r="AP135" s="12"/>
      <c r="AQ135" s="12"/>
      <c r="AR135" s="22"/>
      <c r="AS135" s="22"/>
      <c r="AT135" s="22"/>
      <c r="AU135" s="22"/>
      <c r="AV135" s="12"/>
      <c r="AW135" s="12"/>
      <c r="AX135" s="12"/>
      <c r="AY135" s="27"/>
    </row>
    <row r="136" spans="1:51">
      <c r="A136" s="43" t="s">
        <v>3</v>
      </c>
      <c r="B136" s="18">
        <f t="shared" si="16"/>
        <v>2</v>
      </c>
      <c r="C136" s="5">
        <f t="shared" si="17"/>
        <v>3.7037037037037035E-2</v>
      </c>
      <c r="D136" s="22"/>
      <c r="E136" s="22"/>
      <c r="F136" s="22"/>
      <c r="G136" s="22"/>
      <c r="H136" s="12"/>
      <c r="I136" s="12"/>
      <c r="J136" s="12"/>
      <c r="K136" s="12"/>
      <c r="L136" s="22"/>
      <c r="M136" s="22"/>
      <c r="N136" s="22"/>
      <c r="O136" s="22"/>
      <c r="P136" s="12"/>
      <c r="Q136" s="12"/>
      <c r="R136" s="12"/>
      <c r="S136" s="12"/>
      <c r="T136" s="22"/>
      <c r="U136" s="22"/>
      <c r="V136" s="22"/>
      <c r="W136" s="22"/>
      <c r="X136" s="12"/>
      <c r="Y136" s="12"/>
      <c r="Z136" s="12"/>
      <c r="AA136" s="12"/>
      <c r="AB136" s="22"/>
      <c r="AC136" s="22"/>
      <c r="AD136" s="22"/>
      <c r="AE136" s="22"/>
      <c r="AF136" s="12"/>
      <c r="AG136" s="12"/>
      <c r="AH136" s="12"/>
      <c r="AI136" s="12"/>
      <c r="AJ136" s="22"/>
      <c r="AK136" s="22"/>
      <c r="AL136" s="22"/>
      <c r="AM136" s="22"/>
      <c r="AN136" s="12"/>
      <c r="AO136" s="12"/>
      <c r="AP136" s="12"/>
      <c r="AQ136" s="12"/>
      <c r="AR136" s="22"/>
      <c r="AS136" s="22">
        <v>2</v>
      </c>
      <c r="AT136" s="22"/>
      <c r="AU136" s="22"/>
      <c r="AV136" s="12"/>
      <c r="AW136" s="12"/>
      <c r="AX136" s="12"/>
      <c r="AY136" s="27"/>
    </row>
    <row r="137" spans="1:51">
      <c r="A137" s="43" t="s">
        <v>4</v>
      </c>
      <c r="B137" s="18">
        <f t="shared" si="16"/>
        <v>0</v>
      </c>
      <c r="C137" s="5">
        <f t="shared" si="17"/>
        <v>0</v>
      </c>
      <c r="D137" s="22"/>
      <c r="E137" s="22"/>
      <c r="F137" s="22"/>
      <c r="G137" s="22"/>
      <c r="H137" s="12"/>
      <c r="I137" s="12"/>
      <c r="J137" s="12"/>
      <c r="K137" s="12"/>
      <c r="L137" s="22"/>
      <c r="M137" s="22"/>
      <c r="N137" s="22"/>
      <c r="O137" s="22"/>
      <c r="P137" s="12"/>
      <c r="Q137" s="12"/>
      <c r="R137" s="12"/>
      <c r="S137" s="12"/>
      <c r="T137" s="22"/>
      <c r="U137" s="22"/>
      <c r="V137" s="22"/>
      <c r="W137" s="22"/>
      <c r="X137" s="12"/>
      <c r="Y137" s="12"/>
      <c r="Z137" s="12"/>
      <c r="AA137" s="12"/>
      <c r="AB137" s="22"/>
      <c r="AC137" s="22"/>
      <c r="AD137" s="22"/>
      <c r="AE137" s="22"/>
      <c r="AF137" s="12"/>
      <c r="AG137" s="12"/>
      <c r="AH137" s="12"/>
      <c r="AI137" s="12"/>
      <c r="AJ137" s="22"/>
      <c r="AK137" s="22"/>
      <c r="AL137" s="22"/>
      <c r="AM137" s="22"/>
      <c r="AN137" s="12"/>
      <c r="AO137" s="12"/>
      <c r="AP137" s="12"/>
      <c r="AQ137" s="12"/>
      <c r="AR137" s="22"/>
      <c r="AS137" s="22"/>
      <c r="AT137" s="22"/>
      <c r="AU137" s="22"/>
      <c r="AV137" s="12"/>
      <c r="AW137" s="12"/>
      <c r="AX137" s="12"/>
      <c r="AY137" s="27"/>
    </row>
    <row r="138" spans="1:51">
      <c r="A138" s="43" t="s">
        <v>5</v>
      </c>
      <c r="B138" s="18">
        <f t="shared" si="16"/>
        <v>14</v>
      </c>
      <c r="C138" s="5">
        <f t="shared" si="17"/>
        <v>0.25925925925925924</v>
      </c>
      <c r="D138" s="22">
        <v>1</v>
      </c>
      <c r="E138" s="22"/>
      <c r="F138" s="22"/>
      <c r="G138" s="22"/>
      <c r="H138" s="12">
        <v>2</v>
      </c>
      <c r="I138" s="12"/>
      <c r="J138" s="12"/>
      <c r="K138" s="12">
        <v>1</v>
      </c>
      <c r="L138" s="22">
        <v>1</v>
      </c>
      <c r="M138" s="22"/>
      <c r="N138" s="22"/>
      <c r="O138" s="22"/>
      <c r="P138" s="12">
        <v>1</v>
      </c>
      <c r="Q138" s="12"/>
      <c r="R138" s="12"/>
      <c r="S138" s="12"/>
      <c r="T138" s="22"/>
      <c r="U138" s="22"/>
      <c r="V138" s="22"/>
      <c r="W138" s="22">
        <v>1</v>
      </c>
      <c r="X138" s="12"/>
      <c r="Y138" s="12"/>
      <c r="Z138" s="12"/>
      <c r="AA138" s="12"/>
      <c r="AB138" s="22"/>
      <c r="AC138" s="22">
        <v>1</v>
      </c>
      <c r="AD138" s="22"/>
      <c r="AE138" s="22"/>
      <c r="AF138" s="12"/>
      <c r="AG138" s="12">
        <v>1</v>
      </c>
      <c r="AH138" s="12"/>
      <c r="AI138" s="12">
        <v>1</v>
      </c>
      <c r="AJ138" s="22"/>
      <c r="AK138" s="22"/>
      <c r="AL138" s="22">
        <v>2</v>
      </c>
      <c r="AM138" s="22">
        <v>1</v>
      </c>
      <c r="AN138" s="12"/>
      <c r="AO138" s="12"/>
      <c r="AP138" s="12"/>
      <c r="AQ138" s="12"/>
      <c r="AR138" s="22"/>
      <c r="AS138" s="22"/>
      <c r="AT138" s="22">
        <v>1</v>
      </c>
      <c r="AU138" s="22"/>
      <c r="AV138" s="12"/>
      <c r="AW138" s="12"/>
      <c r="AX138" s="12"/>
      <c r="AY138" s="27"/>
    </row>
    <row r="139" spans="1:51">
      <c r="A139" s="43" t="s">
        <v>6</v>
      </c>
      <c r="B139" s="18">
        <f t="shared" si="16"/>
        <v>0</v>
      </c>
      <c r="C139" s="5">
        <f t="shared" si="17"/>
        <v>0</v>
      </c>
      <c r="D139" s="22"/>
      <c r="E139" s="22"/>
      <c r="F139" s="22"/>
      <c r="G139" s="22"/>
      <c r="H139" s="12"/>
      <c r="I139" s="12"/>
      <c r="J139" s="12"/>
      <c r="K139" s="12"/>
      <c r="L139" s="22"/>
      <c r="M139" s="22"/>
      <c r="N139" s="22"/>
      <c r="O139" s="22"/>
      <c r="P139" s="12"/>
      <c r="Q139" s="12"/>
      <c r="R139" s="12"/>
      <c r="S139" s="12"/>
      <c r="T139" s="22"/>
      <c r="U139" s="22"/>
      <c r="V139" s="22"/>
      <c r="W139" s="22"/>
      <c r="X139" s="12"/>
      <c r="Y139" s="12"/>
      <c r="Z139" s="12"/>
      <c r="AA139" s="12"/>
      <c r="AB139" s="22"/>
      <c r="AC139" s="22"/>
      <c r="AD139" s="22"/>
      <c r="AE139" s="22"/>
      <c r="AF139" s="12"/>
      <c r="AG139" s="12"/>
      <c r="AH139" s="12"/>
      <c r="AI139" s="12"/>
      <c r="AJ139" s="22"/>
      <c r="AK139" s="22"/>
      <c r="AL139" s="22"/>
      <c r="AM139" s="22"/>
      <c r="AN139" s="12"/>
      <c r="AO139" s="12"/>
      <c r="AP139" s="12"/>
      <c r="AQ139" s="12"/>
      <c r="AR139" s="22"/>
      <c r="AS139" s="22"/>
      <c r="AT139" s="22"/>
      <c r="AU139" s="22"/>
      <c r="AV139" s="12"/>
      <c r="AW139" s="12"/>
      <c r="AX139" s="12"/>
      <c r="AY139" s="27"/>
    </row>
    <row r="140" spans="1:51">
      <c r="A140" s="43" t="s">
        <v>209</v>
      </c>
      <c r="B140" s="18">
        <f t="shared" si="16"/>
        <v>0</v>
      </c>
      <c r="C140" s="5">
        <f t="shared" si="17"/>
        <v>0</v>
      </c>
      <c r="D140" s="22"/>
      <c r="E140" s="22"/>
      <c r="F140" s="22"/>
      <c r="G140" s="22"/>
      <c r="H140" s="12"/>
      <c r="I140" s="12"/>
      <c r="J140" s="12"/>
      <c r="K140" s="12"/>
      <c r="L140" s="22"/>
      <c r="M140" s="22"/>
      <c r="N140" s="22"/>
      <c r="O140" s="22"/>
      <c r="P140" s="12"/>
      <c r="Q140" s="12"/>
      <c r="R140" s="12"/>
      <c r="S140" s="12"/>
      <c r="T140" s="22"/>
      <c r="U140" s="22"/>
      <c r="V140" s="22"/>
      <c r="W140" s="22"/>
      <c r="X140" s="12"/>
      <c r="Y140" s="12"/>
      <c r="Z140" s="12"/>
      <c r="AA140" s="12"/>
      <c r="AB140" s="22"/>
      <c r="AC140" s="22"/>
      <c r="AD140" s="22"/>
      <c r="AE140" s="22"/>
      <c r="AF140" s="12"/>
      <c r="AG140" s="12"/>
      <c r="AH140" s="12"/>
      <c r="AI140" s="12"/>
      <c r="AJ140" s="22"/>
      <c r="AK140" s="22"/>
      <c r="AL140" s="22"/>
      <c r="AM140" s="22"/>
      <c r="AN140" s="12"/>
      <c r="AO140" s="12"/>
      <c r="AP140" s="12"/>
      <c r="AQ140" s="12"/>
      <c r="AR140" s="22"/>
      <c r="AS140" s="22"/>
      <c r="AT140" s="22"/>
      <c r="AU140" s="22"/>
      <c r="AV140" s="12"/>
      <c r="AW140" s="12"/>
      <c r="AX140" s="12"/>
      <c r="AY140" s="27"/>
    </row>
    <row r="141" spans="1:51">
      <c r="A141" s="43" t="s">
        <v>123</v>
      </c>
      <c r="B141" s="18">
        <f t="shared" si="16"/>
        <v>0</v>
      </c>
      <c r="C141" s="5">
        <f t="shared" si="17"/>
        <v>0</v>
      </c>
      <c r="D141" s="22"/>
      <c r="E141" s="22"/>
      <c r="F141" s="22"/>
      <c r="G141" s="22"/>
      <c r="H141" s="12"/>
      <c r="I141" s="12"/>
      <c r="J141" s="12"/>
      <c r="K141" s="12"/>
      <c r="L141" s="22"/>
      <c r="M141" s="22"/>
      <c r="N141" s="22"/>
      <c r="O141" s="22"/>
      <c r="P141" s="12"/>
      <c r="Q141" s="12"/>
      <c r="R141" s="12"/>
      <c r="S141" s="12"/>
      <c r="T141" s="22"/>
      <c r="U141" s="22"/>
      <c r="V141" s="22"/>
      <c r="W141" s="22"/>
      <c r="X141" s="12"/>
      <c r="Y141" s="12"/>
      <c r="Z141" s="12"/>
      <c r="AA141" s="12"/>
      <c r="AB141" s="22"/>
      <c r="AC141" s="22"/>
      <c r="AD141" s="22"/>
      <c r="AE141" s="22"/>
      <c r="AF141" s="12"/>
      <c r="AG141" s="12"/>
      <c r="AH141" s="12"/>
      <c r="AI141" s="12"/>
      <c r="AJ141" s="22"/>
      <c r="AK141" s="22"/>
      <c r="AL141" s="22"/>
      <c r="AM141" s="22"/>
      <c r="AN141" s="12"/>
      <c r="AO141" s="12"/>
      <c r="AP141" s="12"/>
      <c r="AQ141" s="12"/>
      <c r="AR141" s="22"/>
      <c r="AS141" s="22"/>
      <c r="AT141" s="22"/>
      <c r="AU141" s="22"/>
      <c r="AV141" s="12"/>
      <c r="AW141" s="12"/>
      <c r="AX141" s="12"/>
      <c r="AY141" s="27"/>
    </row>
    <row r="142" spans="1:51">
      <c r="A142" s="43" t="s">
        <v>17</v>
      </c>
      <c r="B142" s="18">
        <f t="shared" si="16"/>
        <v>11</v>
      </c>
      <c r="C142" s="5">
        <f t="shared" si="17"/>
        <v>0.20370370370370369</v>
      </c>
      <c r="D142" s="22">
        <v>2</v>
      </c>
      <c r="E142" s="22"/>
      <c r="F142" s="22"/>
      <c r="G142" s="22"/>
      <c r="H142" s="12">
        <v>2</v>
      </c>
      <c r="I142" s="12"/>
      <c r="J142" s="12"/>
      <c r="K142" s="12"/>
      <c r="L142" s="22"/>
      <c r="M142" s="22"/>
      <c r="N142" s="22"/>
      <c r="O142" s="22">
        <v>1</v>
      </c>
      <c r="P142" s="12"/>
      <c r="Q142" s="12"/>
      <c r="R142" s="12"/>
      <c r="S142" s="12">
        <v>1</v>
      </c>
      <c r="T142" s="22">
        <v>2</v>
      </c>
      <c r="U142" s="22"/>
      <c r="V142" s="22"/>
      <c r="W142" s="22"/>
      <c r="X142" s="12"/>
      <c r="Y142" s="12"/>
      <c r="Z142" s="12"/>
      <c r="AA142" s="12"/>
      <c r="AB142" s="22"/>
      <c r="AC142" s="22"/>
      <c r="AD142" s="22"/>
      <c r="AE142" s="22"/>
      <c r="AF142" s="12"/>
      <c r="AG142" s="12"/>
      <c r="AH142" s="12"/>
      <c r="AI142" s="12">
        <v>1</v>
      </c>
      <c r="AJ142" s="22"/>
      <c r="AK142" s="22"/>
      <c r="AL142" s="22"/>
      <c r="AM142" s="22"/>
      <c r="AN142" s="12"/>
      <c r="AO142" s="12"/>
      <c r="AP142" s="12"/>
      <c r="AQ142" s="12">
        <v>1</v>
      </c>
      <c r="AR142" s="22"/>
      <c r="AS142" s="22"/>
      <c r="AT142" s="22"/>
      <c r="AU142" s="22">
        <v>1</v>
      </c>
      <c r="AV142" s="12"/>
      <c r="AW142" s="12"/>
      <c r="AX142" s="12"/>
      <c r="AY142" s="27"/>
    </row>
    <row r="143" spans="1:51">
      <c r="A143" s="43" t="s">
        <v>120</v>
      </c>
      <c r="B143" s="18">
        <f t="shared" si="16"/>
        <v>2</v>
      </c>
      <c r="C143" s="5">
        <f t="shared" si="17"/>
        <v>3.7037037037037035E-2</v>
      </c>
      <c r="D143" s="22"/>
      <c r="E143" s="22"/>
      <c r="F143" s="22"/>
      <c r="G143" s="22"/>
      <c r="H143" s="12"/>
      <c r="I143" s="12"/>
      <c r="J143" s="12"/>
      <c r="K143" s="12"/>
      <c r="L143" s="22"/>
      <c r="M143" s="22"/>
      <c r="N143" s="22"/>
      <c r="O143" s="22"/>
      <c r="P143" s="12"/>
      <c r="Q143" s="12"/>
      <c r="R143" s="12"/>
      <c r="S143" s="12"/>
      <c r="T143" s="22"/>
      <c r="U143" s="22"/>
      <c r="V143" s="22"/>
      <c r="W143" s="22"/>
      <c r="X143" s="12"/>
      <c r="Y143" s="12"/>
      <c r="Z143" s="12"/>
      <c r="AA143" s="12"/>
      <c r="AB143" s="22"/>
      <c r="AC143" s="22">
        <v>1</v>
      </c>
      <c r="AD143" s="22"/>
      <c r="AE143" s="22"/>
      <c r="AF143" s="12"/>
      <c r="AG143" s="12"/>
      <c r="AH143" s="12"/>
      <c r="AI143" s="12"/>
      <c r="AJ143" s="22"/>
      <c r="AK143" s="22"/>
      <c r="AL143" s="22"/>
      <c r="AM143" s="22"/>
      <c r="AN143" s="12"/>
      <c r="AO143" s="12"/>
      <c r="AP143" s="12"/>
      <c r="AQ143" s="12"/>
      <c r="AR143" s="22"/>
      <c r="AS143" s="22">
        <v>1</v>
      </c>
      <c r="AT143" s="22"/>
      <c r="AU143" s="22"/>
      <c r="AV143" s="12"/>
      <c r="AW143" s="12"/>
      <c r="AX143" s="12"/>
      <c r="AY143" s="27"/>
    </row>
    <row r="144" spans="1:51">
      <c r="A144" s="43" t="s">
        <v>121</v>
      </c>
      <c r="B144" s="18">
        <f t="shared" si="16"/>
        <v>0</v>
      </c>
      <c r="C144" s="5">
        <f t="shared" si="17"/>
        <v>0</v>
      </c>
      <c r="D144" s="22"/>
      <c r="E144" s="22"/>
      <c r="F144" s="22"/>
      <c r="G144" s="22"/>
      <c r="H144" s="12"/>
      <c r="I144" s="12"/>
      <c r="J144" s="12"/>
      <c r="K144" s="12"/>
      <c r="L144" s="22"/>
      <c r="M144" s="22"/>
      <c r="N144" s="22"/>
      <c r="O144" s="22"/>
      <c r="P144" s="12"/>
      <c r="Q144" s="12"/>
      <c r="R144" s="12"/>
      <c r="S144" s="12"/>
      <c r="T144" s="22"/>
      <c r="U144" s="22"/>
      <c r="V144" s="22"/>
      <c r="W144" s="22"/>
      <c r="X144" s="12"/>
      <c r="Y144" s="12"/>
      <c r="Z144" s="12"/>
      <c r="AA144" s="12"/>
      <c r="AB144" s="22"/>
      <c r="AC144" s="22"/>
      <c r="AD144" s="22"/>
      <c r="AE144" s="22"/>
      <c r="AF144" s="12"/>
      <c r="AG144" s="12"/>
      <c r="AH144" s="12"/>
      <c r="AI144" s="12"/>
      <c r="AJ144" s="22"/>
      <c r="AK144" s="22"/>
      <c r="AL144" s="22"/>
      <c r="AM144" s="22"/>
      <c r="AN144" s="12"/>
      <c r="AO144" s="12"/>
      <c r="AP144" s="12"/>
      <c r="AQ144" s="12"/>
      <c r="AR144" s="22"/>
      <c r="AS144" s="22"/>
      <c r="AT144" s="22"/>
      <c r="AU144" s="22"/>
      <c r="AV144" s="12"/>
      <c r="AW144" s="12"/>
      <c r="AX144" s="12"/>
      <c r="AY144" s="27"/>
    </row>
    <row r="145" spans="1:51">
      <c r="A145" s="43" t="s">
        <v>127</v>
      </c>
      <c r="B145" s="18">
        <f t="shared" si="16"/>
        <v>0</v>
      </c>
      <c r="C145" s="5">
        <f t="shared" si="17"/>
        <v>0</v>
      </c>
      <c r="D145" s="22"/>
      <c r="E145" s="22"/>
      <c r="F145" s="22"/>
      <c r="G145" s="22"/>
      <c r="H145" s="12"/>
      <c r="I145" s="12"/>
      <c r="J145" s="12"/>
      <c r="K145" s="12"/>
      <c r="L145" s="22"/>
      <c r="M145" s="22"/>
      <c r="N145" s="22"/>
      <c r="O145" s="22"/>
      <c r="P145" s="12"/>
      <c r="Q145" s="12"/>
      <c r="R145" s="12"/>
      <c r="S145" s="12"/>
      <c r="T145" s="22"/>
      <c r="U145" s="22"/>
      <c r="V145" s="22"/>
      <c r="W145" s="22"/>
      <c r="X145" s="12"/>
      <c r="Y145" s="12"/>
      <c r="Z145" s="12"/>
      <c r="AA145" s="12"/>
      <c r="AB145" s="22"/>
      <c r="AC145" s="22"/>
      <c r="AD145" s="22"/>
      <c r="AE145" s="22"/>
      <c r="AF145" s="12"/>
      <c r="AG145" s="12"/>
      <c r="AH145" s="12"/>
      <c r="AI145" s="12"/>
      <c r="AJ145" s="22"/>
      <c r="AK145" s="22"/>
      <c r="AL145" s="22"/>
      <c r="AM145" s="22"/>
      <c r="AN145" s="12"/>
      <c r="AO145" s="12"/>
      <c r="AP145" s="12"/>
      <c r="AQ145" s="12"/>
      <c r="AR145" s="22"/>
      <c r="AS145" s="22"/>
      <c r="AT145" s="22"/>
      <c r="AU145" s="22"/>
      <c r="AV145" s="12"/>
      <c r="AW145" s="12"/>
      <c r="AX145" s="12"/>
      <c r="AY145" s="27"/>
    </row>
    <row r="146" spans="1:51">
      <c r="A146" s="43" t="s">
        <v>122</v>
      </c>
      <c r="B146" s="18">
        <f t="shared" si="16"/>
        <v>0</v>
      </c>
      <c r="C146" s="5">
        <f t="shared" si="17"/>
        <v>0</v>
      </c>
      <c r="D146" s="22"/>
      <c r="E146" s="22"/>
      <c r="F146" s="22"/>
      <c r="G146" s="22"/>
      <c r="H146" s="12"/>
      <c r="I146" s="12"/>
      <c r="J146" s="12"/>
      <c r="K146" s="12"/>
      <c r="L146" s="22"/>
      <c r="M146" s="22"/>
      <c r="N146" s="22"/>
      <c r="O146" s="22"/>
      <c r="P146" s="12"/>
      <c r="Q146" s="12"/>
      <c r="R146" s="12"/>
      <c r="S146" s="12"/>
      <c r="T146" s="22"/>
      <c r="U146" s="22"/>
      <c r="V146" s="22"/>
      <c r="W146" s="22"/>
      <c r="X146" s="12"/>
      <c r="Y146" s="12"/>
      <c r="Z146" s="12"/>
      <c r="AA146" s="12"/>
      <c r="AB146" s="22"/>
      <c r="AC146" s="22"/>
      <c r="AD146" s="22"/>
      <c r="AE146" s="22"/>
      <c r="AF146" s="12"/>
      <c r="AG146" s="12"/>
      <c r="AH146" s="12"/>
      <c r="AI146" s="12"/>
      <c r="AJ146" s="22"/>
      <c r="AK146" s="22"/>
      <c r="AL146" s="22"/>
      <c r="AM146" s="22"/>
      <c r="AN146" s="12"/>
      <c r="AO146" s="12"/>
      <c r="AP146" s="12"/>
      <c r="AQ146" s="12"/>
      <c r="AR146" s="22"/>
      <c r="AS146" s="22"/>
      <c r="AT146" s="22"/>
      <c r="AU146" s="22"/>
      <c r="AV146" s="12"/>
      <c r="AW146" s="12"/>
      <c r="AX146" s="12"/>
      <c r="AY146" s="27"/>
    </row>
    <row r="147" spans="1:51">
      <c r="A147" s="43" t="s">
        <v>128</v>
      </c>
      <c r="B147" s="18">
        <f t="shared" si="16"/>
        <v>0</v>
      </c>
      <c r="C147" s="5">
        <f t="shared" si="17"/>
        <v>0</v>
      </c>
      <c r="D147" s="22"/>
      <c r="E147" s="22"/>
      <c r="F147" s="22"/>
      <c r="G147" s="22"/>
      <c r="H147" s="12"/>
      <c r="I147" s="12"/>
      <c r="J147" s="12"/>
      <c r="K147" s="12"/>
      <c r="L147" s="22"/>
      <c r="M147" s="22"/>
      <c r="N147" s="22"/>
      <c r="O147" s="22"/>
      <c r="P147" s="12"/>
      <c r="Q147" s="12"/>
      <c r="R147" s="12"/>
      <c r="S147" s="12"/>
      <c r="T147" s="22"/>
      <c r="U147" s="22"/>
      <c r="V147" s="22"/>
      <c r="W147" s="22"/>
      <c r="X147" s="12"/>
      <c r="Y147" s="12"/>
      <c r="Z147" s="12"/>
      <c r="AA147" s="12"/>
      <c r="AB147" s="22"/>
      <c r="AC147" s="22"/>
      <c r="AD147" s="22"/>
      <c r="AE147" s="22"/>
      <c r="AF147" s="12"/>
      <c r="AG147" s="12"/>
      <c r="AH147" s="12"/>
      <c r="AI147" s="12"/>
      <c r="AJ147" s="22"/>
      <c r="AK147" s="22"/>
      <c r="AL147" s="22"/>
      <c r="AM147" s="22"/>
      <c r="AN147" s="12"/>
      <c r="AO147" s="12"/>
      <c r="AP147" s="12"/>
      <c r="AQ147" s="12"/>
      <c r="AR147" s="22"/>
      <c r="AS147" s="22"/>
      <c r="AT147" s="22"/>
      <c r="AU147" s="22"/>
      <c r="AV147" s="12"/>
      <c r="AW147" s="12"/>
      <c r="AX147" s="12"/>
      <c r="AY147" s="27"/>
    </row>
    <row r="148" spans="1:51">
      <c r="A148" s="43" t="s">
        <v>129</v>
      </c>
      <c r="B148" s="18">
        <f t="shared" si="16"/>
        <v>0</v>
      </c>
      <c r="C148" s="5">
        <f t="shared" si="17"/>
        <v>0</v>
      </c>
      <c r="D148" s="22"/>
      <c r="E148" s="22"/>
      <c r="F148" s="22"/>
      <c r="G148" s="22"/>
      <c r="H148" s="12"/>
      <c r="I148" s="12"/>
      <c r="J148" s="12"/>
      <c r="K148" s="12"/>
      <c r="L148" s="22"/>
      <c r="M148" s="22"/>
      <c r="N148" s="22"/>
      <c r="O148" s="22"/>
      <c r="P148" s="12"/>
      <c r="Q148" s="12"/>
      <c r="R148" s="12"/>
      <c r="S148" s="12"/>
      <c r="T148" s="22"/>
      <c r="U148" s="22"/>
      <c r="V148" s="22"/>
      <c r="W148" s="22"/>
      <c r="X148" s="12"/>
      <c r="Y148" s="12"/>
      <c r="Z148" s="12"/>
      <c r="AA148" s="12"/>
      <c r="AB148" s="22"/>
      <c r="AC148" s="22"/>
      <c r="AD148" s="22"/>
      <c r="AE148" s="22"/>
      <c r="AF148" s="12"/>
      <c r="AG148" s="12"/>
      <c r="AH148" s="12"/>
      <c r="AI148" s="12"/>
      <c r="AJ148" s="22"/>
      <c r="AK148" s="22"/>
      <c r="AL148" s="22"/>
      <c r="AM148" s="22"/>
      <c r="AN148" s="12"/>
      <c r="AO148" s="12"/>
      <c r="AP148" s="12"/>
      <c r="AQ148" s="12"/>
      <c r="AR148" s="22"/>
      <c r="AS148" s="22"/>
      <c r="AT148" s="22"/>
      <c r="AU148" s="22"/>
      <c r="AV148" s="12"/>
      <c r="AW148" s="12"/>
      <c r="AX148" s="12"/>
      <c r="AY148" s="27"/>
    </row>
    <row r="149" spans="1:51">
      <c r="A149" s="43" t="s">
        <v>130</v>
      </c>
      <c r="B149" s="18">
        <f t="shared" si="16"/>
        <v>0</v>
      </c>
      <c r="C149" s="5">
        <f t="shared" si="17"/>
        <v>0</v>
      </c>
      <c r="D149" s="22"/>
      <c r="E149" s="22"/>
      <c r="F149" s="22"/>
      <c r="G149" s="22"/>
      <c r="H149" s="12"/>
      <c r="I149" s="12"/>
      <c r="J149" s="12"/>
      <c r="K149" s="12"/>
      <c r="L149" s="22"/>
      <c r="M149" s="22"/>
      <c r="N149" s="22"/>
      <c r="O149" s="22"/>
      <c r="P149" s="12"/>
      <c r="Q149" s="12"/>
      <c r="R149" s="12"/>
      <c r="S149" s="12"/>
      <c r="T149" s="22"/>
      <c r="U149" s="22"/>
      <c r="V149" s="22"/>
      <c r="W149" s="22"/>
      <c r="X149" s="12"/>
      <c r="Y149" s="12"/>
      <c r="Z149" s="12"/>
      <c r="AA149" s="12"/>
      <c r="AB149" s="22"/>
      <c r="AC149" s="22"/>
      <c r="AD149" s="22"/>
      <c r="AE149" s="22"/>
      <c r="AF149" s="12"/>
      <c r="AG149" s="12"/>
      <c r="AH149" s="12"/>
      <c r="AI149" s="12"/>
      <c r="AJ149" s="22"/>
      <c r="AK149" s="22"/>
      <c r="AL149" s="22"/>
      <c r="AM149" s="22"/>
      <c r="AN149" s="12"/>
      <c r="AO149" s="12"/>
      <c r="AP149" s="12"/>
      <c r="AQ149" s="12"/>
      <c r="AR149" s="22"/>
      <c r="AS149" s="22"/>
      <c r="AT149" s="22"/>
      <c r="AU149" s="22"/>
      <c r="AV149" s="12"/>
      <c r="AW149" s="12"/>
      <c r="AX149" s="12"/>
      <c r="AY149" s="27"/>
    </row>
    <row r="150" spans="1:51">
      <c r="A150" s="43" t="s">
        <v>164</v>
      </c>
      <c r="B150" s="18">
        <f t="shared" si="16"/>
        <v>0</v>
      </c>
      <c r="C150" s="5">
        <f t="shared" si="17"/>
        <v>0</v>
      </c>
      <c r="D150" s="22"/>
      <c r="E150" s="22"/>
      <c r="F150" s="22"/>
      <c r="G150" s="22"/>
      <c r="H150" s="12"/>
      <c r="I150" s="12"/>
      <c r="J150" s="12"/>
      <c r="K150" s="12"/>
      <c r="L150" s="22"/>
      <c r="M150" s="22"/>
      <c r="N150" s="22"/>
      <c r="O150" s="22"/>
      <c r="P150" s="12"/>
      <c r="Q150" s="12"/>
      <c r="R150" s="12"/>
      <c r="S150" s="12"/>
      <c r="T150" s="22"/>
      <c r="U150" s="22"/>
      <c r="V150" s="22"/>
      <c r="W150" s="22"/>
      <c r="X150" s="12"/>
      <c r="Y150" s="12"/>
      <c r="Z150" s="12"/>
      <c r="AA150" s="12"/>
      <c r="AB150" s="22"/>
      <c r="AC150" s="22"/>
      <c r="AD150" s="22"/>
      <c r="AE150" s="22"/>
      <c r="AF150" s="12"/>
      <c r="AG150" s="12"/>
      <c r="AH150" s="12"/>
      <c r="AI150" s="12"/>
      <c r="AJ150" s="22"/>
      <c r="AK150" s="22"/>
      <c r="AL150" s="22"/>
      <c r="AM150" s="22"/>
      <c r="AN150" s="12"/>
      <c r="AO150" s="12"/>
      <c r="AP150" s="12"/>
      <c r="AQ150" s="12"/>
      <c r="AR150" s="22"/>
      <c r="AS150" s="22"/>
      <c r="AT150" s="22"/>
      <c r="AU150" s="22"/>
      <c r="AV150" s="12"/>
      <c r="AW150" s="12"/>
      <c r="AX150" s="12"/>
      <c r="AY150" s="27"/>
    </row>
    <row r="151" spans="1:51">
      <c r="A151" s="43" t="s">
        <v>165</v>
      </c>
      <c r="B151" s="18">
        <f t="shared" si="16"/>
        <v>0</v>
      </c>
      <c r="C151" s="5">
        <f t="shared" si="17"/>
        <v>0</v>
      </c>
      <c r="D151" s="22"/>
      <c r="E151" s="22"/>
      <c r="F151" s="22"/>
      <c r="G151" s="22"/>
      <c r="H151" s="12"/>
      <c r="I151" s="12"/>
      <c r="J151" s="12"/>
      <c r="K151" s="12"/>
      <c r="L151" s="22"/>
      <c r="M151" s="22"/>
      <c r="N151" s="22"/>
      <c r="O151" s="22"/>
      <c r="P151" s="12"/>
      <c r="Q151" s="12"/>
      <c r="R151" s="12"/>
      <c r="S151" s="12"/>
      <c r="T151" s="22"/>
      <c r="U151" s="22"/>
      <c r="V151" s="22"/>
      <c r="W151" s="22"/>
      <c r="X151" s="12"/>
      <c r="Y151" s="12"/>
      <c r="Z151" s="12"/>
      <c r="AA151" s="12"/>
      <c r="AB151" s="22"/>
      <c r="AC151" s="22"/>
      <c r="AD151" s="22"/>
      <c r="AE151" s="22"/>
      <c r="AF151" s="12"/>
      <c r="AG151" s="12"/>
      <c r="AH151" s="12"/>
      <c r="AI151" s="12"/>
      <c r="AJ151" s="22"/>
      <c r="AK151" s="22"/>
      <c r="AL151" s="22"/>
      <c r="AM151" s="22"/>
      <c r="AN151" s="12"/>
      <c r="AO151" s="12"/>
      <c r="AP151" s="12"/>
      <c r="AQ151" s="12"/>
      <c r="AR151" s="22"/>
      <c r="AS151" s="22"/>
      <c r="AT151" s="22"/>
      <c r="AU151" s="22"/>
      <c r="AV151" s="12"/>
      <c r="AW151" s="12"/>
      <c r="AX151" s="12"/>
      <c r="AY151" s="27"/>
    </row>
    <row r="152" spans="1:51">
      <c r="A152" s="43" t="s">
        <v>167</v>
      </c>
      <c r="B152" s="18">
        <f t="shared" si="16"/>
        <v>0</v>
      </c>
      <c r="C152" s="5">
        <f t="shared" si="17"/>
        <v>0</v>
      </c>
      <c r="D152" s="22"/>
      <c r="E152" s="22"/>
      <c r="F152" s="22"/>
      <c r="G152" s="22"/>
      <c r="H152" s="12"/>
      <c r="I152" s="12"/>
      <c r="J152" s="12"/>
      <c r="K152" s="12"/>
      <c r="L152" s="22"/>
      <c r="M152" s="22"/>
      <c r="N152" s="22"/>
      <c r="O152" s="22"/>
      <c r="P152" s="12"/>
      <c r="Q152" s="12"/>
      <c r="R152" s="12"/>
      <c r="S152" s="12"/>
      <c r="T152" s="22"/>
      <c r="U152" s="22"/>
      <c r="V152" s="22"/>
      <c r="W152" s="22"/>
      <c r="X152" s="12"/>
      <c r="Y152" s="12"/>
      <c r="Z152" s="12"/>
      <c r="AA152" s="12"/>
      <c r="AB152" s="22"/>
      <c r="AC152" s="22"/>
      <c r="AD152" s="22"/>
      <c r="AE152" s="22"/>
      <c r="AF152" s="12"/>
      <c r="AG152" s="12"/>
      <c r="AH152" s="12"/>
      <c r="AI152" s="12"/>
      <c r="AJ152" s="22"/>
      <c r="AK152" s="22"/>
      <c r="AL152" s="22"/>
      <c r="AM152" s="22"/>
      <c r="AN152" s="12"/>
      <c r="AO152" s="12"/>
      <c r="AP152" s="12"/>
      <c r="AQ152" s="12"/>
      <c r="AR152" s="22"/>
      <c r="AS152" s="22"/>
      <c r="AT152" s="22"/>
      <c r="AU152" s="22"/>
      <c r="AV152" s="12"/>
      <c r="AW152" s="12"/>
      <c r="AX152" s="12"/>
      <c r="AY152" s="27"/>
    </row>
    <row r="153" spans="1:51">
      <c r="A153" s="43" t="s">
        <v>169</v>
      </c>
      <c r="B153" s="18">
        <f t="shared" si="16"/>
        <v>3</v>
      </c>
      <c r="C153" s="5">
        <f t="shared" si="17"/>
        <v>5.5555555555555552E-2</v>
      </c>
      <c r="D153" s="22"/>
      <c r="E153" s="22"/>
      <c r="F153" s="22"/>
      <c r="G153" s="22"/>
      <c r="H153" s="12"/>
      <c r="I153" s="12"/>
      <c r="J153" s="12"/>
      <c r="K153" s="12"/>
      <c r="L153" s="22"/>
      <c r="M153" s="22"/>
      <c r="N153" s="22"/>
      <c r="O153" s="22"/>
      <c r="P153" s="12"/>
      <c r="Q153" s="12">
        <v>1</v>
      </c>
      <c r="R153" s="12"/>
      <c r="S153" s="12"/>
      <c r="T153" s="22"/>
      <c r="U153" s="22">
        <v>1</v>
      </c>
      <c r="V153" s="22"/>
      <c r="W153" s="22"/>
      <c r="X153" s="12"/>
      <c r="Y153" s="12"/>
      <c r="Z153" s="12"/>
      <c r="AA153" s="12"/>
      <c r="AB153" s="22"/>
      <c r="AC153" s="22">
        <v>1</v>
      </c>
      <c r="AD153" s="22"/>
      <c r="AE153" s="22"/>
      <c r="AF153" s="12"/>
      <c r="AG153" s="12"/>
      <c r="AH153" s="12"/>
      <c r="AI153" s="12"/>
      <c r="AJ153" s="22"/>
      <c r="AK153" s="22"/>
      <c r="AL153" s="22"/>
      <c r="AM153" s="22"/>
      <c r="AN153" s="12"/>
      <c r="AO153" s="12"/>
      <c r="AP153" s="12"/>
      <c r="AQ153" s="12"/>
      <c r="AR153" s="22"/>
      <c r="AS153" s="22"/>
      <c r="AT153" s="22"/>
      <c r="AU153" s="22"/>
      <c r="AV153" s="12"/>
      <c r="AW153" s="12"/>
      <c r="AX153" s="12"/>
      <c r="AY153" s="27"/>
    </row>
    <row r="154" spans="1:51">
      <c r="A154" s="43" t="s">
        <v>244</v>
      </c>
      <c r="B154" s="18"/>
      <c r="C154" s="5"/>
      <c r="D154" s="22"/>
      <c r="E154" s="22"/>
      <c r="F154" s="22"/>
      <c r="G154" s="22"/>
      <c r="H154" s="12"/>
      <c r="I154" s="12"/>
      <c r="J154" s="12"/>
      <c r="K154" s="12"/>
      <c r="L154" s="22"/>
      <c r="M154" s="22"/>
      <c r="N154" s="22"/>
      <c r="O154" s="22"/>
      <c r="P154" s="12"/>
      <c r="Q154" s="12"/>
      <c r="R154" s="12"/>
      <c r="S154" s="12"/>
      <c r="T154" s="22"/>
      <c r="U154" s="22"/>
      <c r="V154" s="22"/>
      <c r="W154" s="22"/>
      <c r="X154" s="12"/>
      <c r="Y154" s="12"/>
      <c r="Z154" s="12"/>
      <c r="AA154" s="12"/>
      <c r="AB154" s="22"/>
      <c r="AC154" s="22"/>
      <c r="AD154" s="22"/>
      <c r="AE154" s="22"/>
      <c r="AF154" s="12"/>
      <c r="AG154" s="12">
        <v>1</v>
      </c>
      <c r="AH154" s="12">
        <v>1</v>
      </c>
      <c r="AI154" s="12"/>
      <c r="AJ154" s="22"/>
      <c r="AK154" s="22"/>
      <c r="AL154" s="22"/>
      <c r="AM154" s="22"/>
      <c r="AN154" s="12"/>
      <c r="AO154" s="12"/>
      <c r="AP154" s="12"/>
      <c r="AQ154" s="12"/>
      <c r="AR154" s="22"/>
      <c r="AS154" s="22">
        <v>1</v>
      </c>
      <c r="AT154" s="22"/>
      <c r="AU154" s="22"/>
      <c r="AV154" s="12"/>
      <c r="AW154" s="12"/>
      <c r="AX154" s="12"/>
      <c r="AY154" s="27"/>
    </row>
    <row r="155" spans="1:51">
      <c r="A155" s="43" t="s">
        <v>9</v>
      </c>
      <c r="B155" s="18">
        <f t="shared" si="16"/>
        <v>1</v>
      </c>
      <c r="C155" s="5">
        <f t="shared" si="17"/>
        <v>1.8518518518518517E-2</v>
      </c>
      <c r="D155" s="22"/>
      <c r="E155" s="22"/>
      <c r="F155" s="22"/>
      <c r="G155" s="22"/>
      <c r="H155" s="12"/>
      <c r="I155" s="12"/>
      <c r="J155" s="12"/>
      <c r="K155" s="12"/>
      <c r="L155" s="22"/>
      <c r="M155" s="22"/>
      <c r="N155" s="22"/>
      <c r="O155" s="22"/>
      <c r="P155" s="12"/>
      <c r="Q155" s="12"/>
      <c r="R155" s="12"/>
      <c r="S155" s="12"/>
      <c r="T155" s="22"/>
      <c r="U155" s="22"/>
      <c r="V155" s="22"/>
      <c r="W155" s="22"/>
      <c r="X155" s="12"/>
      <c r="Y155" s="12"/>
      <c r="Z155" s="12"/>
      <c r="AA155" s="12"/>
      <c r="AB155" s="22"/>
      <c r="AC155" s="22"/>
      <c r="AD155" s="22"/>
      <c r="AE155" s="22"/>
      <c r="AF155" s="12"/>
      <c r="AG155" s="12"/>
      <c r="AH155" s="12"/>
      <c r="AI155" s="12">
        <v>1</v>
      </c>
      <c r="AJ155" s="22"/>
      <c r="AK155" s="22"/>
      <c r="AL155" s="22"/>
      <c r="AM155" s="22"/>
      <c r="AN155" s="12"/>
      <c r="AO155" s="12"/>
      <c r="AP155" s="12"/>
      <c r="AQ155" s="12"/>
      <c r="AR155" s="22"/>
      <c r="AS155" s="22"/>
      <c r="AT155" s="22"/>
      <c r="AU155" s="22"/>
      <c r="AV155" s="12"/>
      <c r="AW155" s="12"/>
      <c r="AX155" s="12"/>
      <c r="AY155" s="27"/>
    </row>
    <row r="156" spans="1:51">
      <c r="A156" s="43" t="s">
        <v>10</v>
      </c>
      <c r="B156" s="18">
        <f t="shared" si="16"/>
        <v>0</v>
      </c>
      <c r="C156" s="5">
        <f t="shared" si="17"/>
        <v>0</v>
      </c>
      <c r="D156" s="22"/>
      <c r="E156" s="22"/>
      <c r="F156" s="22"/>
      <c r="G156" s="22"/>
      <c r="H156" s="12"/>
      <c r="I156" s="12"/>
      <c r="J156" s="12"/>
      <c r="K156" s="12"/>
      <c r="L156" s="22"/>
      <c r="M156" s="22"/>
      <c r="N156" s="22"/>
      <c r="O156" s="22"/>
      <c r="P156" s="12"/>
      <c r="Q156" s="12"/>
      <c r="R156" s="12"/>
      <c r="S156" s="12"/>
      <c r="T156" s="22"/>
      <c r="U156" s="22"/>
      <c r="V156" s="22"/>
      <c r="W156" s="22"/>
      <c r="X156" s="12"/>
      <c r="Y156" s="12"/>
      <c r="Z156" s="12"/>
      <c r="AA156" s="12"/>
      <c r="AB156" s="22"/>
      <c r="AC156" s="22"/>
      <c r="AD156" s="22"/>
      <c r="AE156" s="22"/>
      <c r="AF156" s="12"/>
      <c r="AG156" s="12"/>
      <c r="AH156" s="12"/>
      <c r="AI156" s="12"/>
      <c r="AJ156" s="22"/>
      <c r="AK156" s="22"/>
      <c r="AL156" s="22"/>
      <c r="AM156" s="22"/>
      <c r="AN156" s="12"/>
      <c r="AO156" s="12"/>
      <c r="AP156" s="12"/>
      <c r="AQ156" s="12"/>
      <c r="AR156" s="22"/>
      <c r="AS156" s="22"/>
      <c r="AT156" s="22"/>
      <c r="AU156" s="22"/>
      <c r="AV156" s="12"/>
      <c r="AW156" s="12"/>
      <c r="AX156" s="12"/>
      <c r="AY156" s="27"/>
    </row>
    <row r="157" spans="1:51">
      <c r="A157" s="43" t="s">
        <v>11</v>
      </c>
      <c r="B157" s="18">
        <f t="shared" si="16"/>
        <v>0</v>
      </c>
      <c r="C157" s="5">
        <f t="shared" si="17"/>
        <v>0</v>
      </c>
      <c r="D157" s="22"/>
      <c r="E157" s="22"/>
      <c r="F157" s="22"/>
      <c r="G157" s="22"/>
      <c r="H157" s="12"/>
      <c r="I157" s="12"/>
      <c r="J157" s="12"/>
      <c r="K157" s="12"/>
      <c r="L157" s="22"/>
      <c r="M157" s="22"/>
      <c r="N157" s="22"/>
      <c r="O157" s="22"/>
      <c r="P157" s="12"/>
      <c r="Q157" s="12"/>
      <c r="R157" s="12"/>
      <c r="S157" s="12"/>
      <c r="T157" s="22"/>
      <c r="U157" s="22"/>
      <c r="V157" s="22"/>
      <c r="W157" s="22"/>
      <c r="X157" s="12"/>
      <c r="Y157" s="12"/>
      <c r="Z157" s="12"/>
      <c r="AA157" s="12"/>
      <c r="AB157" s="22"/>
      <c r="AC157" s="22"/>
      <c r="AD157" s="22"/>
      <c r="AE157" s="22"/>
      <c r="AF157" s="12"/>
      <c r="AG157" s="12"/>
      <c r="AH157" s="12"/>
      <c r="AI157" s="12"/>
      <c r="AJ157" s="22"/>
      <c r="AK157" s="22"/>
      <c r="AL157" s="22"/>
      <c r="AM157" s="22"/>
      <c r="AN157" s="12"/>
      <c r="AO157" s="12"/>
      <c r="AP157" s="12"/>
      <c r="AQ157" s="12"/>
      <c r="AR157" s="22"/>
      <c r="AS157" s="22"/>
      <c r="AT157" s="22"/>
      <c r="AU157" s="22"/>
      <c r="AV157" s="12"/>
      <c r="AW157" s="12"/>
      <c r="AX157" s="12"/>
      <c r="AY157" s="27"/>
    </row>
    <row r="158" spans="1:51">
      <c r="A158" s="43" t="s">
        <v>12</v>
      </c>
      <c r="B158" s="18">
        <f t="shared" si="16"/>
        <v>0</v>
      </c>
      <c r="C158" s="5">
        <f t="shared" si="17"/>
        <v>0</v>
      </c>
      <c r="D158" s="22"/>
      <c r="E158" s="22"/>
      <c r="F158" s="22"/>
      <c r="G158" s="22"/>
      <c r="H158" s="12"/>
      <c r="I158" s="12"/>
      <c r="J158" s="12"/>
      <c r="K158" s="12"/>
      <c r="L158" s="22"/>
      <c r="M158" s="22"/>
      <c r="N158" s="22"/>
      <c r="O158" s="22"/>
      <c r="P158" s="12"/>
      <c r="Q158" s="12"/>
      <c r="R158" s="12"/>
      <c r="S158" s="12"/>
      <c r="T158" s="22"/>
      <c r="U158" s="22"/>
      <c r="V158" s="22"/>
      <c r="W158" s="22"/>
      <c r="X158" s="12"/>
      <c r="Y158" s="12"/>
      <c r="Z158" s="12"/>
      <c r="AA158" s="12"/>
      <c r="AB158" s="22"/>
      <c r="AC158" s="22"/>
      <c r="AD158" s="22"/>
      <c r="AE158" s="22"/>
      <c r="AF158" s="12"/>
      <c r="AG158" s="12"/>
      <c r="AH158" s="12"/>
      <c r="AI158" s="12"/>
      <c r="AJ158" s="22"/>
      <c r="AK158" s="22"/>
      <c r="AL158" s="22"/>
      <c r="AM158" s="22"/>
      <c r="AN158" s="12"/>
      <c r="AO158" s="12"/>
      <c r="AP158" s="12"/>
      <c r="AQ158" s="12"/>
      <c r="AR158" s="22"/>
      <c r="AS158" s="22"/>
      <c r="AT158" s="22"/>
      <c r="AU158" s="22"/>
      <c r="AV158" s="12"/>
      <c r="AW158" s="12"/>
      <c r="AX158" s="12"/>
      <c r="AY158" s="27"/>
    </row>
    <row r="159" spans="1:51">
      <c r="A159" s="43" t="s">
        <v>13</v>
      </c>
      <c r="B159" s="18">
        <f t="shared" si="16"/>
        <v>0</v>
      </c>
      <c r="C159" s="5">
        <f t="shared" si="17"/>
        <v>0</v>
      </c>
      <c r="D159" s="22"/>
      <c r="E159" s="22"/>
      <c r="F159" s="22"/>
      <c r="G159" s="22"/>
      <c r="H159" s="12"/>
      <c r="I159" s="12"/>
      <c r="J159" s="12"/>
      <c r="K159" s="12"/>
      <c r="L159" s="22"/>
      <c r="M159" s="22"/>
      <c r="N159" s="22"/>
      <c r="O159" s="22"/>
      <c r="P159" s="12"/>
      <c r="Q159" s="12"/>
      <c r="R159" s="12"/>
      <c r="S159" s="12"/>
      <c r="T159" s="22"/>
      <c r="U159" s="22"/>
      <c r="V159" s="22"/>
      <c r="W159" s="22"/>
      <c r="X159" s="12"/>
      <c r="Y159" s="12"/>
      <c r="Z159" s="12"/>
      <c r="AA159" s="12"/>
      <c r="AB159" s="22"/>
      <c r="AC159" s="22"/>
      <c r="AD159" s="22"/>
      <c r="AE159" s="22"/>
      <c r="AF159" s="12"/>
      <c r="AG159" s="12"/>
      <c r="AH159" s="12"/>
      <c r="AI159" s="12"/>
      <c r="AJ159" s="22"/>
      <c r="AK159" s="22"/>
      <c r="AL159" s="22"/>
      <c r="AM159" s="22"/>
      <c r="AN159" s="12"/>
      <c r="AO159" s="12"/>
      <c r="AP159" s="12"/>
      <c r="AQ159" s="12"/>
      <c r="AR159" s="22"/>
      <c r="AS159" s="22"/>
      <c r="AT159" s="22"/>
      <c r="AU159" s="22"/>
      <c r="AV159" s="12"/>
      <c r="AW159" s="12"/>
      <c r="AX159" s="12"/>
      <c r="AY159" s="27"/>
    </row>
    <row r="160" spans="1:51">
      <c r="A160" s="43" t="s">
        <v>14</v>
      </c>
      <c r="B160" s="18">
        <f t="shared" si="16"/>
        <v>0</v>
      </c>
      <c r="C160" s="5">
        <f t="shared" si="17"/>
        <v>0</v>
      </c>
      <c r="D160" s="22"/>
      <c r="E160" s="22"/>
      <c r="F160" s="22"/>
      <c r="G160" s="22"/>
      <c r="H160" s="12"/>
      <c r="I160" s="12"/>
      <c r="J160" s="12"/>
      <c r="K160" s="12"/>
      <c r="L160" s="22"/>
      <c r="M160" s="22"/>
      <c r="N160" s="22"/>
      <c r="O160" s="22"/>
      <c r="P160" s="12"/>
      <c r="Q160" s="12"/>
      <c r="R160" s="12"/>
      <c r="S160" s="12"/>
      <c r="T160" s="22"/>
      <c r="U160" s="22"/>
      <c r="V160" s="22"/>
      <c r="W160" s="22"/>
      <c r="X160" s="12"/>
      <c r="Y160" s="12"/>
      <c r="Z160" s="12"/>
      <c r="AA160" s="12"/>
      <c r="AB160" s="22"/>
      <c r="AC160" s="22"/>
      <c r="AD160" s="22"/>
      <c r="AE160" s="22"/>
      <c r="AF160" s="12"/>
      <c r="AG160" s="12"/>
      <c r="AH160" s="12"/>
      <c r="AI160" s="12"/>
      <c r="AJ160" s="22"/>
      <c r="AK160" s="22"/>
      <c r="AL160" s="22"/>
      <c r="AM160" s="22"/>
      <c r="AN160" s="12"/>
      <c r="AO160" s="12"/>
      <c r="AP160" s="12"/>
      <c r="AQ160" s="12"/>
      <c r="AR160" s="22"/>
      <c r="AS160" s="22"/>
      <c r="AT160" s="22"/>
      <c r="AU160" s="22"/>
      <c r="AV160" s="12"/>
      <c r="AW160" s="12"/>
      <c r="AX160" s="12"/>
      <c r="AY160" s="27"/>
    </row>
    <row r="161" spans="1:51">
      <c r="A161" s="43" t="s">
        <v>15</v>
      </c>
      <c r="B161" s="18">
        <f t="shared" si="16"/>
        <v>0</v>
      </c>
      <c r="C161" s="5">
        <f t="shared" si="17"/>
        <v>0</v>
      </c>
      <c r="D161" s="22"/>
      <c r="E161" s="22"/>
      <c r="F161" s="22"/>
      <c r="G161" s="22"/>
      <c r="H161" s="12"/>
      <c r="I161" s="12"/>
      <c r="J161" s="12"/>
      <c r="K161" s="12"/>
      <c r="L161" s="22"/>
      <c r="M161" s="22"/>
      <c r="N161" s="22"/>
      <c r="O161" s="22"/>
      <c r="P161" s="12"/>
      <c r="Q161" s="12"/>
      <c r="R161" s="12"/>
      <c r="S161" s="12"/>
      <c r="T161" s="22"/>
      <c r="U161" s="22"/>
      <c r="V161" s="22"/>
      <c r="W161" s="22"/>
      <c r="X161" s="12"/>
      <c r="Y161" s="12"/>
      <c r="Z161" s="12"/>
      <c r="AA161" s="12"/>
      <c r="AB161" s="22"/>
      <c r="AC161" s="22"/>
      <c r="AD161" s="22"/>
      <c r="AE161" s="22"/>
      <c r="AF161" s="12"/>
      <c r="AG161" s="12"/>
      <c r="AH161" s="12"/>
      <c r="AI161" s="12"/>
      <c r="AJ161" s="22"/>
      <c r="AK161" s="22"/>
      <c r="AL161" s="22"/>
      <c r="AM161" s="22"/>
      <c r="AN161" s="12"/>
      <c r="AO161" s="12"/>
      <c r="AP161" s="12"/>
      <c r="AQ161" s="12"/>
      <c r="AR161" s="22"/>
      <c r="AS161" s="22"/>
      <c r="AT161" s="22"/>
      <c r="AU161" s="22"/>
      <c r="AV161" s="12"/>
      <c r="AW161" s="12"/>
      <c r="AX161" s="12"/>
      <c r="AY161" s="27"/>
    </row>
    <row r="162" spans="1:51">
      <c r="A162" s="43" t="s">
        <v>16</v>
      </c>
      <c r="B162" s="18">
        <f t="shared" si="16"/>
        <v>0</v>
      </c>
      <c r="C162" s="5">
        <f t="shared" si="17"/>
        <v>0</v>
      </c>
      <c r="D162" s="22"/>
      <c r="E162" s="22"/>
      <c r="F162" s="22"/>
      <c r="G162" s="22"/>
      <c r="H162" s="12"/>
      <c r="I162" s="12"/>
      <c r="J162" s="12"/>
      <c r="K162" s="12"/>
      <c r="L162" s="22"/>
      <c r="M162" s="22"/>
      <c r="N162" s="22"/>
      <c r="O162" s="22"/>
      <c r="P162" s="12"/>
      <c r="Q162" s="12"/>
      <c r="R162" s="12"/>
      <c r="S162" s="12"/>
      <c r="T162" s="22"/>
      <c r="U162" s="22"/>
      <c r="V162" s="22"/>
      <c r="W162" s="22"/>
      <c r="X162" s="12"/>
      <c r="Y162" s="12"/>
      <c r="Z162" s="12"/>
      <c r="AA162" s="12"/>
      <c r="AB162" s="22"/>
      <c r="AC162" s="22"/>
      <c r="AD162" s="22"/>
      <c r="AE162" s="22"/>
      <c r="AF162" s="12"/>
      <c r="AG162" s="12"/>
      <c r="AH162" s="12"/>
      <c r="AI162" s="12"/>
      <c r="AJ162" s="22"/>
      <c r="AK162" s="22"/>
      <c r="AL162" s="22"/>
      <c r="AM162" s="22"/>
      <c r="AN162" s="12"/>
      <c r="AO162" s="12"/>
      <c r="AP162" s="12"/>
      <c r="AQ162" s="12"/>
      <c r="AR162" s="22"/>
      <c r="AS162" s="22"/>
      <c r="AT162" s="22"/>
      <c r="AU162" s="22"/>
      <c r="AV162" s="12"/>
      <c r="AW162" s="12"/>
      <c r="AX162" s="12"/>
      <c r="AY162" s="27"/>
    </row>
    <row r="163" spans="1:51">
      <c r="A163" s="43" t="s">
        <v>18</v>
      </c>
      <c r="B163" s="18">
        <f t="shared" si="16"/>
        <v>11</v>
      </c>
      <c r="C163" s="5">
        <f t="shared" si="17"/>
        <v>0.20370370370370369</v>
      </c>
      <c r="D163" s="22"/>
      <c r="E163" s="22"/>
      <c r="F163" s="22"/>
      <c r="G163" s="22"/>
      <c r="H163" s="12">
        <v>2</v>
      </c>
      <c r="I163" s="12"/>
      <c r="J163" s="12"/>
      <c r="K163" s="12"/>
      <c r="L163" s="22"/>
      <c r="M163" s="22"/>
      <c r="N163" s="22"/>
      <c r="O163" s="22"/>
      <c r="P163" s="12"/>
      <c r="Q163" s="12"/>
      <c r="R163" s="12"/>
      <c r="S163" s="12"/>
      <c r="T163" s="22"/>
      <c r="U163" s="22">
        <v>1</v>
      </c>
      <c r="V163" s="22">
        <v>1</v>
      </c>
      <c r="W163" s="22"/>
      <c r="X163" s="12"/>
      <c r="Y163" s="12">
        <v>1</v>
      </c>
      <c r="Z163" s="12"/>
      <c r="AA163" s="12"/>
      <c r="AB163" s="22"/>
      <c r="AC163" s="22">
        <v>1</v>
      </c>
      <c r="AD163" s="22">
        <v>2</v>
      </c>
      <c r="AE163" s="22"/>
      <c r="AF163" s="12"/>
      <c r="AG163" s="12">
        <v>1</v>
      </c>
      <c r="AH163" s="12">
        <v>1</v>
      </c>
      <c r="AI163" s="12"/>
      <c r="AJ163" s="22"/>
      <c r="AK163" s="22"/>
      <c r="AL163" s="22"/>
      <c r="AM163" s="22"/>
      <c r="AN163" s="12"/>
      <c r="AO163" s="12"/>
      <c r="AP163" s="12"/>
      <c r="AQ163" s="12"/>
      <c r="AR163" s="22"/>
      <c r="AS163" s="22">
        <v>1</v>
      </c>
      <c r="AT163" s="22"/>
      <c r="AU163" s="22"/>
      <c r="AV163" s="12"/>
      <c r="AW163" s="12"/>
      <c r="AX163" s="12"/>
      <c r="AY163" s="27"/>
    </row>
    <row r="164" spans="1:51">
      <c r="A164" s="43" t="s">
        <v>131</v>
      </c>
      <c r="B164" s="18">
        <f t="shared" si="16"/>
        <v>0</v>
      </c>
      <c r="C164" s="5">
        <f t="shared" si="17"/>
        <v>0</v>
      </c>
      <c r="D164" s="22"/>
      <c r="E164" s="22"/>
      <c r="F164" s="22"/>
      <c r="G164" s="22"/>
      <c r="H164" s="12"/>
      <c r="I164" s="12"/>
      <c r="J164" s="12"/>
      <c r="K164" s="12"/>
      <c r="L164" s="22"/>
      <c r="M164" s="22"/>
      <c r="N164" s="22"/>
      <c r="O164" s="22"/>
      <c r="P164" s="12"/>
      <c r="Q164" s="12"/>
      <c r="R164" s="12"/>
      <c r="S164" s="12"/>
      <c r="T164" s="22"/>
      <c r="U164" s="22"/>
      <c r="V164" s="22"/>
      <c r="W164" s="22"/>
      <c r="X164" s="12"/>
      <c r="Y164" s="12"/>
      <c r="Z164" s="12"/>
      <c r="AA164" s="12"/>
      <c r="AB164" s="22"/>
      <c r="AC164" s="22"/>
      <c r="AD164" s="22"/>
      <c r="AE164" s="22"/>
      <c r="AF164" s="12"/>
      <c r="AG164" s="12"/>
      <c r="AH164" s="12"/>
      <c r="AI164" s="12"/>
      <c r="AJ164" s="22"/>
      <c r="AK164" s="22"/>
      <c r="AL164" s="22"/>
      <c r="AM164" s="22"/>
      <c r="AN164" s="12"/>
      <c r="AO164" s="12"/>
      <c r="AP164" s="12"/>
      <c r="AQ164" s="12"/>
      <c r="AR164" s="22"/>
      <c r="AS164" s="22"/>
      <c r="AT164" s="22"/>
      <c r="AU164" s="22"/>
      <c r="AV164" s="12"/>
      <c r="AW164" s="12"/>
      <c r="AX164" s="12"/>
      <c r="AY164" s="27"/>
    </row>
    <row r="165" spans="1:51">
      <c r="A165" s="43" t="s">
        <v>74</v>
      </c>
      <c r="B165" s="18">
        <f t="shared" si="16"/>
        <v>0</v>
      </c>
      <c r="C165" s="5">
        <f t="shared" si="17"/>
        <v>0</v>
      </c>
      <c r="D165" s="22"/>
      <c r="E165" s="22"/>
      <c r="F165" s="22"/>
      <c r="G165" s="22"/>
      <c r="H165" s="12"/>
      <c r="I165" s="12"/>
      <c r="J165" s="12"/>
      <c r="K165" s="12"/>
      <c r="L165" s="22"/>
      <c r="M165" s="22"/>
      <c r="N165" s="22"/>
      <c r="O165" s="22"/>
      <c r="P165" s="12"/>
      <c r="Q165" s="12"/>
      <c r="R165" s="12"/>
      <c r="S165" s="12"/>
      <c r="T165" s="22"/>
      <c r="U165" s="22"/>
      <c r="V165" s="22"/>
      <c r="W165" s="22"/>
      <c r="X165" s="12"/>
      <c r="Y165" s="12"/>
      <c r="Z165" s="12"/>
      <c r="AA165" s="12"/>
      <c r="AB165" s="22"/>
      <c r="AC165" s="22"/>
      <c r="AD165" s="22"/>
      <c r="AE165" s="22"/>
      <c r="AF165" s="12"/>
      <c r="AG165" s="12"/>
      <c r="AH165" s="12"/>
      <c r="AI165" s="12"/>
      <c r="AJ165" s="22"/>
      <c r="AK165" s="22"/>
      <c r="AL165" s="22"/>
      <c r="AM165" s="22"/>
      <c r="AN165" s="12"/>
      <c r="AO165" s="12"/>
      <c r="AP165" s="12"/>
      <c r="AQ165" s="12"/>
      <c r="AR165" s="22"/>
      <c r="AS165" s="22"/>
      <c r="AT165" s="22"/>
      <c r="AU165" s="22"/>
      <c r="AV165" s="12"/>
      <c r="AW165" s="12"/>
      <c r="AX165" s="12"/>
      <c r="AY165" s="27"/>
    </row>
    <row r="166" spans="1:51">
      <c r="A166" s="43" t="s">
        <v>75</v>
      </c>
      <c r="B166" s="18">
        <f t="shared" si="16"/>
        <v>0</v>
      </c>
      <c r="C166" s="5">
        <f t="shared" si="17"/>
        <v>0</v>
      </c>
      <c r="D166" s="22"/>
      <c r="E166" s="22"/>
      <c r="F166" s="22"/>
      <c r="G166" s="22"/>
      <c r="H166" s="12"/>
      <c r="I166" s="12"/>
      <c r="J166" s="12"/>
      <c r="K166" s="12"/>
      <c r="L166" s="22"/>
      <c r="M166" s="22"/>
      <c r="N166" s="22"/>
      <c r="O166" s="22"/>
      <c r="P166" s="12"/>
      <c r="Q166" s="12"/>
      <c r="R166" s="12"/>
      <c r="S166" s="12"/>
      <c r="T166" s="22"/>
      <c r="U166" s="22"/>
      <c r="V166" s="22"/>
      <c r="W166" s="22"/>
      <c r="X166" s="12"/>
      <c r="Y166" s="12"/>
      <c r="Z166" s="12"/>
      <c r="AA166" s="12"/>
      <c r="AB166" s="22"/>
      <c r="AC166" s="22"/>
      <c r="AD166" s="22"/>
      <c r="AE166" s="22"/>
      <c r="AF166" s="12"/>
      <c r="AG166" s="12"/>
      <c r="AH166" s="12"/>
      <c r="AI166" s="12"/>
      <c r="AJ166" s="22"/>
      <c r="AK166" s="22"/>
      <c r="AL166" s="22"/>
      <c r="AM166" s="22"/>
      <c r="AN166" s="12"/>
      <c r="AO166" s="12"/>
      <c r="AP166" s="12"/>
      <c r="AQ166" s="12"/>
      <c r="AR166" s="22"/>
      <c r="AS166" s="22"/>
      <c r="AT166" s="22"/>
      <c r="AU166" s="22"/>
      <c r="AV166" s="12"/>
      <c r="AW166" s="12"/>
      <c r="AX166" s="12"/>
      <c r="AY166" s="27"/>
    </row>
    <row r="167" spans="1:51">
      <c r="A167" s="43" t="s">
        <v>76</v>
      </c>
      <c r="B167" s="18">
        <f t="shared" si="16"/>
        <v>1</v>
      </c>
      <c r="C167" s="5">
        <f t="shared" si="17"/>
        <v>1.8518518518518517E-2</v>
      </c>
      <c r="D167" s="22"/>
      <c r="E167" s="22"/>
      <c r="F167" s="22"/>
      <c r="G167" s="22"/>
      <c r="H167" s="12"/>
      <c r="I167" s="12"/>
      <c r="J167" s="12"/>
      <c r="K167" s="12"/>
      <c r="L167" s="22"/>
      <c r="M167" s="22"/>
      <c r="N167" s="22"/>
      <c r="O167" s="22"/>
      <c r="P167" s="12"/>
      <c r="Q167" s="12"/>
      <c r="R167" s="12"/>
      <c r="S167" s="12"/>
      <c r="T167" s="22"/>
      <c r="U167" s="22"/>
      <c r="V167" s="22"/>
      <c r="W167" s="22"/>
      <c r="X167" s="12"/>
      <c r="Y167" s="12"/>
      <c r="Z167" s="12"/>
      <c r="AA167" s="12"/>
      <c r="AB167" s="22"/>
      <c r="AC167" s="22"/>
      <c r="AD167" s="22"/>
      <c r="AE167" s="22"/>
      <c r="AF167" s="12"/>
      <c r="AG167" s="12"/>
      <c r="AH167" s="12"/>
      <c r="AI167" s="12"/>
      <c r="AJ167" s="22"/>
      <c r="AK167" s="22"/>
      <c r="AL167" s="22"/>
      <c r="AM167" s="22"/>
      <c r="AN167" s="12"/>
      <c r="AO167" s="12"/>
      <c r="AP167" s="12">
        <v>1</v>
      </c>
      <c r="AQ167" s="12"/>
      <c r="AR167" s="22"/>
      <c r="AS167" s="22"/>
      <c r="AT167" s="22"/>
      <c r="AU167" s="22"/>
      <c r="AV167" s="12"/>
      <c r="AW167" s="12"/>
      <c r="AX167" s="12"/>
      <c r="AY167" s="27"/>
    </row>
    <row r="168" spans="1:51">
      <c r="A168" s="43" t="s">
        <v>77</v>
      </c>
      <c r="B168" s="18">
        <f t="shared" si="16"/>
        <v>2</v>
      </c>
      <c r="C168" s="5">
        <f t="shared" si="17"/>
        <v>3.7037037037037035E-2</v>
      </c>
      <c r="D168" s="22"/>
      <c r="E168" s="22"/>
      <c r="F168" s="22"/>
      <c r="G168" s="22"/>
      <c r="H168" s="12"/>
      <c r="I168" s="12"/>
      <c r="J168" s="12"/>
      <c r="K168" s="12"/>
      <c r="L168" s="22"/>
      <c r="M168" s="22"/>
      <c r="N168" s="22"/>
      <c r="O168" s="22">
        <v>1</v>
      </c>
      <c r="P168" s="12"/>
      <c r="Q168" s="12"/>
      <c r="R168" s="12"/>
      <c r="S168" s="12"/>
      <c r="T168" s="22"/>
      <c r="U168" s="22"/>
      <c r="V168" s="22"/>
      <c r="W168" s="22"/>
      <c r="X168" s="12"/>
      <c r="Y168" s="12"/>
      <c r="Z168" s="12"/>
      <c r="AA168" s="12"/>
      <c r="AB168" s="22"/>
      <c r="AC168" s="22"/>
      <c r="AD168" s="22"/>
      <c r="AE168" s="22"/>
      <c r="AF168" s="12"/>
      <c r="AG168" s="12"/>
      <c r="AH168" s="12"/>
      <c r="AI168" s="12"/>
      <c r="AJ168" s="22"/>
      <c r="AK168" s="22"/>
      <c r="AL168" s="22"/>
      <c r="AM168" s="22"/>
      <c r="AN168" s="12"/>
      <c r="AO168" s="12"/>
      <c r="AP168" s="12"/>
      <c r="AQ168" s="12"/>
      <c r="AR168" s="22"/>
      <c r="AS168" s="22">
        <v>1</v>
      </c>
      <c r="AT168" s="22"/>
      <c r="AU168" s="22"/>
      <c r="AV168" s="12"/>
      <c r="AW168" s="12"/>
      <c r="AX168" s="12"/>
      <c r="AY168" s="27"/>
    </row>
    <row r="169" spans="1:51">
      <c r="A169" s="43" t="s">
        <v>78</v>
      </c>
      <c r="B169" s="18">
        <f t="shared" si="16"/>
        <v>0</v>
      </c>
      <c r="C169" s="5">
        <f t="shared" si="17"/>
        <v>0</v>
      </c>
      <c r="D169" s="22"/>
      <c r="E169" s="22"/>
      <c r="F169" s="22"/>
      <c r="G169" s="22"/>
      <c r="H169" s="12"/>
      <c r="I169" s="12"/>
      <c r="J169" s="12"/>
      <c r="K169" s="12"/>
      <c r="L169" s="22"/>
      <c r="M169" s="22"/>
      <c r="N169" s="22"/>
      <c r="O169" s="22"/>
      <c r="P169" s="12"/>
      <c r="Q169" s="12"/>
      <c r="R169" s="12"/>
      <c r="S169" s="12"/>
      <c r="T169" s="22"/>
      <c r="U169" s="22"/>
      <c r="V169" s="22"/>
      <c r="W169" s="22"/>
      <c r="X169" s="12"/>
      <c r="Y169" s="12"/>
      <c r="Z169" s="12"/>
      <c r="AA169" s="12"/>
      <c r="AB169" s="22"/>
      <c r="AC169" s="22"/>
      <c r="AD169" s="22"/>
      <c r="AE169" s="22"/>
      <c r="AF169" s="12"/>
      <c r="AG169" s="12"/>
      <c r="AH169" s="12"/>
      <c r="AI169" s="12"/>
      <c r="AJ169" s="22"/>
      <c r="AK169" s="22"/>
      <c r="AL169" s="22"/>
      <c r="AM169" s="22"/>
      <c r="AN169" s="12"/>
      <c r="AO169" s="12"/>
      <c r="AP169" s="12"/>
      <c r="AQ169" s="12"/>
      <c r="AR169" s="22"/>
      <c r="AS169" s="22"/>
      <c r="AT169" s="22"/>
      <c r="AU169" s="22"/>
      <c r="AV169" s="12"/>
      <c r="AW169" s="12"/>
      <c r="AX169" s="12"/>
      <c r="AY169" s="27"/>
    </row>
    <row r="170" spans="1:51">
      <c r="A170" s="43" t="s">
        <v>79</v>
      </c>
      <c r="B170" s="18">
        <f t="shared" si="16"/>
        <v>0</v>
      </c>
      <c r="C170" s="5">
        <f t="shared" si="17"/>
        <v>0</v>
      </c>
      <c r="D170" s="22"/>
      <c r="E170" s="22"/>
      <c r="F170" s="22"/>
      <c r="G170" s="22"/>
      <c r="H170" s="12"/>
      <c r="I170" s="12"/>
      <c r="J170" s="12"/>
      <c r="K170" s="12"/>
      <c r="L170" s="22"/>
      <c r="M170" s="22"/>
      <c r="N170" s="22"/>
      <c r="O170" s="22"/>
      <c r="P170" s="12"/>
      <c r="Q170" s="12"/>
      <c r="R170" s="12"/>
      <c r="S170" s="12"/>
      <c r="T170" s="22"/>
      <c r="U170" s="22"/>
      <c r="V170" s="22"/>
      <c r="W170" s="22"/>
      <c r="X170" s="12"/>
      <c r="Y170" s="12"/>
      <c r="Z170" s="12"/>
      <c r="AA170" s="12"/>
      <c r="AB170" s="22"/>
      <c r="AC170" s="22"/>
      <c r="AD170" s="22"/>
      <c r="AE170" s="22"/>
      <c r="AF170" s="12"/>
      <c r="AG170" s="12"/>
      <c r="AH170" s="12"/>
      <c r="AI170" s="12"/>
      <c r="AJ170" s="22"/>
      <c r="AK170" s="22"/>
      <c r="AL170" s="22"/>
      <c r="AM170" s="22"/>
      <c r="AN170" s="12"/>
      <c r="AO170" s="12"/>
      <c r="AP170" s="12"/>
      <c r="AQ170" s="12"/>
      <c r="AR170" s="22"/>
      <c r="AS170" s="22"/>
      <c r="AT170" s="22"/>
      <c r="AU170" s="22"/>
      <c r="AV170" s="12"/>
      <c r="AW170" s="12"/>
      <c r="AX170" s="12"/>
      <c r="AY170" s="27"/>
    </row>
    <row r="171" spans="1:51">
      <c r="A171" s="43" t="s">
        <v>80</v>
      </c>
      <c r="B171" s="18">
        <f t="shared" si="16"/>
        <v>0</v>
      </c>
      <c r="C171" s="5">
        <f t="shared" si="17"/>
        <v>0</v>
      </c>
      <c r="D171" s="22"/>
      <c r="E171" s="22"/>
      <c r="F171" s="22"/>
      <c r="G171" s="22"/>
      <c r="H171" s="12"/>
      <c r="I171" s="12"/>
      <c r="J171" s="12"/>
      <c r="K171" s="12"/>
      <c r="L171" s="22"/>
      <c r="M171" s="22"/>
      <c r="N171" s="22"/>
      <c r="O171" s="22"/>
      <c r="P171" s="12"/>
      <c r="Q171" s="12"/>
      <c r="R171" s="12"/>
      <c r="S171" s="12"/>
      <c r="T171" s="22"/>
      <c r="U171" s="22"/>
      <c r="V171" s="22"/>
      <c r="W171" s="22"/>
      <c r="X171" s="12"/>
      <c r="Y171" s="12"/>
      <c r="Z171" s="12"/>
      <c r="AA171" s="12"/>
      <c r="AB171" s="22"/>
      <c r="AC171" s="22"/>
      <c r="AD171" s="22"/>
      <c r="AE171" s="22"/>
      <c r="AF171" s="12"/>
      <c r="AG171" s="12"/>
      <c r="AH171" s="12"/>
      <c r="AI171" s="12"/>
      <c r="AJ171" s="22"/>
      <c r="AK171" s="22"/>
      <c r="AL171" s="22"/>
      <c r="AM171" s="22"/>
      <c r="AN171" s="12"/>
      <c r="AO171" s="12"/>
      <c r="AP171" s="12"/>
      <c r="AQ171" s="12"/>
      <c r="AR171" s="22"/>
      <c r="AS171" s="22"/>
      <c r="AT171" s="22"/>
      <c r="AU171" s="22"/>
      <c r="AV171" s="12"/>
      <c r="AW171" s="12"/>
      <c r="AX171" s="12"/>
      <c r="AY171" s="27"/>
    </row>
    <row r="172" spans="1:51">
      <c r="A172" s="43" t="s">
        <v>81</v>
      </c>
      <c r="B172" s="18">
        <f t="shared" si="16"/>
        <v>2</v>
      </c>
      <c r="C172" s="5">
        <f t="shared" si="17"/>
        <v>3.7037037037037035E-2</v>
      </c>
      <c r="D172" s="22"/>
      <c r="E172" s="22"/>
      <c r="F172" s="22"/>
      <c r="G172" s="22"/>
      <c r="H172" s="12"/>
      <c r="I172" s="12"/>
      <c r="J172" s="12"/>
      <c r="K172" s="12"/>
      <c r="L172" s="22"/>
      <c r="M172" s="22">
        <v>1</v>
      </c>
      <c r="N172" s="22"/>
      <c r="O172" s="22"/>
      <c r="P172" s="12"/>
      <c r="Q172" s="12"/>
      <c r="R172" s="12"/>
      <c r="S172" s="12"/>
      <c r="T172" s="22"/>
      <c r="U172" s="22"/>
      <c r="V172" s="22"/>
      <c r="W172" s="22"/>
      <c r="X172" s="12"/>
      <c r="Y172" s="12"/>
      <c r="Z172" s="12"/>
      <c r="AA172" s="12"/>
      <c r="AB172" s="22"/>
      <c r="AC172" s="22">
        <v>1</v>
      </c>
      <c r="AD172" s="22"/>
      <c r="AE172" s="22"/>
      <c r="AF172" s="12"/>
      <c r="AG172" s="12"/>
      <c r="AH172" s="12"/>
      <c r="AI172" s="12"/>
      <c r="AJ172" s="22"/>
      <c r="AK172" s="22"/>
      <c r="AL172" s="22"/>
      <c r="AM172" s="22"/>
      <c r="AN172" s="12"/>
      <c r="AO172" s="12"/>
      <c r="AP172" s="12"/>
      <c r="AQ172" s="12"/>
      <c r="AR172" s="22"/>
      <c r="AS172" s="22"/>
      <c r="AT172" s="22"/>
      <c r="AU172" s="22"/>
      <c r="AV172" s="12"/>
      <c r="AW172" s="12"/>
      <c r="AX172" s="12"/>
      <c r="AY172" s="27"/>
    </row>
    <row r="173" spans="1:51">
      <c r="A173" s="43" t="s">
        <v>82</v>
      </c>
      <c r="B173" s="18">
        <f t="shared" si="16"/>
        <v>0</v>
      </c>
      <c r="C173" s="5">
        <f t="shared" si="17"/>
        <v>0</v>
      </c>
      <c r="D173" s="22"/>
      <c r="E173" s="22"/>
      <c r="F173" s="22"/>
      <c r="G173" s="22"/>
      <c r="H173" s="12"/>
      <c r="I173" s="12"/>
      <c r="J173" s="12"/>
      <c r="K173" s="12"/>
      <c r="L173" s="22"/>
      <c r="M173" s="22"/>
      <c r="N173" s="22"/>
      <c r="O173" s="22"/>
      <c r="P173" s="12"/>
      <c r="Q173" s="12"/>
      <c r="R173" s="12"/>
      <c r="S173" s="12"/>
      <c r="T173" s="22"/>
      <c r="U173" s="22"/>
      <c r="V173" s="22"/>
      <c r="W173" s="22"/>
      <c r="X173" s="12"/>
      <c r="Y173" s="12"/>
      <c r="Z173" s="12"/>
      <c r="AA173" s="12"/>
      <c r="AB173" s="22"/>
      <c r="AC173" s="22"/>
      <c r="AD173" s="22"/>
      <c r="AE173" s="22"/>
      <c r="AF173" s="12"/>
      <c r="AG173" s="12"/>
      <c r="AH173" s="12"/>
      <c r="AI173" s="12"/>
      <c r="AJ173" s="22"/>
      <c r="AK173" s="22"/>
      <c r="AL173" s="22"/>
      <c r="AM173" s="22"/>
      <c r="AN173" s="12"/>
      <c r="AO173" s="12"/>
      <c r="AP173" s="12"/>
      <c r="AQ173" s="12"/>
      <c r="AR173" s="22"/>
      <c r="AS173" s="22"/>
      <c r="AT173" s="22"/>
      <c r="AU173" s="22"/>
      <c r="AV173" s="12"/>
      <c r="AW173" s="12"/>
      <c r="AX173" s="12"/>
      <c r="AY173" s="27"/>
    </row>
    <row r="174" spans="1:51">
      <c r="A174" s="43" t="s">
        <v>83</v>
      </c>
      <c r="B174" s="18">
        <f t="shared" si="16"/>
        <v>0</v>
      </c>
      <c r="C174" s="5">
        <f t="shared" si="17"/>
        <v>0</v>
      </c>
      <c r="D174" s="22"/>
      <c r="E174" s="22"/>
      <c r="F174" s="22"/>
      <c r="G174" s="22"/>
      <c r="H174" s="12"/>
      <c r="I174" s="12"/>
      <c r="J174" s="12"/>
      <c r="K174" s="12"/>
      <c r="L174" s="22"/>
      <c r="M174" s="22"/>
      <c r="N174" s="22"/>
      <c r="O174" s="22"/>
      <c r="P174" s="12"/>
      <c r="Q174" s="12"/>
      <c r="R174" s="12"/>
      <c r="S174" s="12"/>
      <c r="T174" s="22"/>
      <c r="U174" s="22"/>
      <c r="V174" s="22"/>
      <c r="W174" s="22"/>
      <c r="X174" s="12"/>
      <c r="Y174" s="12"/>
      <c r="Z174" s="12"/>
      <c r="AA174" s="12"/>
      <c r="AB174" s="22"/>
      <c r="AC174" s="22"/>
      <c r="AD174" s="22"/>
      <c r="AE174" s="22"/>
      <c r="AF174" s="12"/>
      <c r="AG174" s="12"/>
      <c r="AH174" s="12"/>
      <c r="AI174" s="12"/>
      <c r="AJ174" s="22"/>
      <c r="AK174" s="22"/>
      <c r="AL174" s="22"/>
      <c r="AM174" s="22"/>
      <c r="AN174" s="12"/>
      <c r="AO174" s="12"/>
      <c r="AP174" s="12"/>
      <c r="AQ174" s="12"/>
      <c r="AR174" s="22"/>
      <c r="AS174" s="22"/>
      <c r="AT174" s="22"/>
      <c r="AU174" s="22"/>
      <c r="AV174" s="12"/>
      <c r="AW174" s="12"/>
      <c r="AX174" s="12"/>
      <c r="AY174" s="27"/>
    </row>
    <row r="175" spans="1:51">
      <c r="A175" s="43" t="s">
        <v>84</v>
      </c>
      <c r="B175" s="18">
        <f t="shared" si="16"/>
        <v>0</v>
      </c>
      <c r="C175" s="5">
        <f t="shared" si="17"/>
        <v>0</v>
      </c>
      <c r="D175" s="22"/>
      <c r="E175" s="22"/>
      <c r="F175" s="22"/>
      <c r="G175" s="22"/>
      <c r="H175" s="12"/>
      <c r="I175" s="12"/>
      <c r="J175" s="12"/>
      <c r="K175" s="12"/>
      <c r="L175" s="22"/>
      <c r="M175" s="22"/>
      <c r="N175" s="22"/>
      <c r="O175" s="22"/>
      <c r="P175" s="12"/>
      <c r="Q175" s="12"/>
      <c r="R175" s="12"/>
      <c r="S175" s="12"/>
      <c r="T175" s="22"/>
      <c r="U175" s="22"/>
      <c r="V175" s="22"/>
      <c r="W175" s="22"/>
      <c r="X175" s="12"/>
      <c r="Y175" s="12"/>
      <c r="Z175" s="12"/>
      <c r="AA175" s="12"/>
      <c r="AB175" s="22"/>
      <c r="AC175" s="22"/>
      <c r="AD175" s="22"/>
      <c r="AE175" s="22"/>
      <c r="AF175" s="12"/>
      <c r="AG175" s="12"/>
      <c r="AH175" s="12"/>
      <c r="AI175" s="12"/>
      <c r="AJ175" s="22"/>
      <c r="AK175" s="22"/>
      <c r="AL175" s="22"/>
      <c r="AM175" s="22"/>
      <c r="AN175" s="12"/>
      <c r="AO175" s="12"/>
      <c r="AP175" s="12"/>
      <c r="AQ175" s="12"/>
      <c r="AR175" s="22"/>
      <c r="AS175" s="22"/>
      <c r="AT175" s="22"/>
      <c r="AU175" s="22"/>
      <c r="AV175" s="12"/>
      <c r="AW175" s="12"/>
      <c r="AX175" s="12"/>
      <c r="AY175" s="27"/>
    </row>
    <row r="176" spans="1:51">
      <c r="A176" s="43" t="s">
        <v>85</v>
      </c>
      <c r="B176" s="18">
        <f t="shared" si="16"/>
        <v>0</v>
      </c>
      <c r="C176" s="5">
        <f t="shared" si="17"/>
        <v>0</v>
      </c>
      <c r="D176" s="22"/>
      <c r="E176" s="22"/>
      <c r="F176" s="22"/>
      <c r="G176" s="22"/>
      <c r="H176" s="12"/>
      <c r="I176" s="12"/>
      <c r="J176" s="12"/>
      <c r="K176" s="12"/>
      <c r="L176" s="22"/>
      <c r="M176" s="22"/>
      <c r="N176" s="22"/>
      <c r="O176" s="22"/>
      <c r="P176" s="12"/>
      <c r="Q176" s="12"/>
      <c r="R176" s="12"/>
      <c r="S176" s="12"/>
      <c r="T176" s="22"/>
      <c r="U176" s="22"/>
      <c r="V176" s="22"/>
      <c r="W176" s="22"/>
      <c r="X176" s="12"/>
      <c r="Y176" s="12"/>
      <c r="Z176" s="12"/>
      <c r="AA176" s="12"/>
      <c r="AB176" s="22"/>
      <c r="AC176" s="22"/>
      <c r="AD176" s="22"/>
      <c r="AE176" s="22"/>
      <c r="AF176" s="12"/>
      <c r="AG176" s="12"/>
      <c r="AH176" s="12"/>
      <c r="AI176" s="12"/>
      <c r="AJ176" s="22"/>
      <c r="AK176" s="22"/>
      <c r="AL176" s="22"/>
      <c r="AM176" s="22"/>
      <c r="AN176" s="12"/>
      <c r="AO176" s="12"/>
      <c r="AP176" s="12"/>
      <c r="AQ176" s="12"/>
      <c r="AR176" s="22"/>
      <c r="AS176" s="22"/>
      <c r="AT176" s="22"/>
      <c r="AU176" s="22"/>
      <c r="AV176" s="12"/>
      <c r="AW176" s="12"/>
      <c r="AX176" s="12"/>
      <c r="AY176" s="27"/>
    </row>
    <row r="177" spans="1:51">
      <c r="A177" s="43" t="s">
        <v>86</v>
      </c>
      <c r="B177" s="18">
        <f t="shared" si="16"/>
        <v>3</v>
      </c>
      <c r="C177" s="5">
        <f t="shared" si="17"/>
        <v>5.5555555555555552E-2</v>
      </c>
      <c r="D177" s="22"/>
      <c r="E177" s="22"/>
      <c r="F177" s="22"/>
      <c r="G177" s="22"/>
      <c r="H177" s="12"/>
      <c r="I177" s="12"/>
      <c r="J177" s="12"/>
      <c r="K177" s="12"/>
      <c r="L177" s="22"/>
      <c r="M177" s="22"/>
      <c r="N177" s="22"/>
      <c r="O177" s="22"/>
      <c r="P177" s="12"/>
      <c r="Q177" s="12"/>
      <c r="R177" s="12"/>
      <c r="S177" s="12"/>
      <c r="T177" s="22"/>
      <c r="U177" s="22"/>
      <c r="V177" s="22">
        <v>3</v>
      </c>
      <c r="W177" s="22"/>
      <c r="X177" s="12"/>
      <c r="Y177" s="12"/>
      <c r="Z177" s="12"/>
      <c r="AA177" s="12"/>
      <c r="AB177" s="22"/>
      <c r="AC177" s="22"/>
      <c r="AD177" s="22"/>
      <c r="AE177" s="22"/>
      <c r="AF177" s="12"/>
      <c r="AG177" s="12"/>
      <c r="AH177" s="12"/>
      <c r="AI177" s="12"/>
      <c r="AJ177" s="22"/>
      <c r="AK177" s="22"/>
      <c r="AL177" s="22"/>
      <c r="AM177" s="22"/>
      <c r="AN177" s="12"/>
      <c r="AO177" s="12"/>
      <c r="AP177" s="12"/>
      <c r="AQ177" s="12"/>
      <c r="AR177" s="22"/>
      <c r="AS177" s="22"/>
      <c r="AT177" s="22"/>
      <c r="AU177" s="22"/>
      <c r="AV177" s="12"/>
      <c r="AW177" s="12"/>
      <c r="AX177" s="12"/>
      <c r="AY177" s="27"/>
    </row>
    <row r="178" spans="1:51">
      <c r="A178" s="43" t="s">
        <v>87</v>
      </c>
      <c r="B178" s="18">
        <f t="shared" si="16"/>
        <v>0</v>
      </c>
      <c r="C178" s="5">
        <f t="shared" si="17"/>
        <v>0</v>
      </c>
      <c r="D178" s="22"/>
      <c r="E178" s="22"/>
      <c r="F178" s="22"/>
      <c r="G178" s="22"/>
      <c r="H178" s="12"/>
      <c r="I178" s="12"/>
      <c r="J178" s="12"/>
      <c r="K178" s="12"/>
      <c r="L178" s="22"/>
      <c r="M178" s="22"/>
      <c r="N178" s="22"/>
      <c r="O178" s="22"/>
      <c r="P178" s="12"/>
      <c r="Q178" s="12"/>
      <c r="R178" s="12"/>
      <c r="S178" s="12"/>
      <c r="T178" s="22"/>
      <c r="U178" s="22"/>
      <c r="V178" s="22"/>
      <c r="W178" s="22"/>
      <c r="X178" s="12"/>
      <c r="Y178" s="12"/>
      <c r="Z178" s="12"/>
      <c r="AA178" s="12"/>
      <c r="AB178" s="22"/>
      <c r="AC178" s="22"/>
      <c r="AD178" s="22"/>
      <c r="AE178" s="22"/>
      <c r="AF178" s="12"/>
      <c r="AG178" s="12"/>
      <c r="AH178" s="12"/>
      <c r="AI178" s="12"/>
      <c r="AJ178" s="22"/>
      <c r="AK178" s="22"/>
      <c r="AL178" s="22"/>
      <c r="AM178" s="22"/>
      <c r="AN178" s="12"/>
      <c r="AO178" s="12"/>
      <c r="AP178" s="12"/>
      <c r="AQ178" s="12"/>
      <c r="AR178" s="22"/>
      <c r="AS178" s="22"/>
      <c r="AT178" s="22"/>
      <c r="AU178" s="22"/>
      <c r="AV178" s="12"/>
      <c r="AW178" s="12"/>
      <c r="AX178" s="12"/>
      <c r="AY178" s="27"/>
    </row>
    <row r="179" spans="1:51">
      <c r="A179" s="43" t="s">
        <v>88</v>
      </c>
      <c r="B179" s="18">
        <f t="shared" si="16"/>
        <v>0</v>
      </c>
      <c r="C179" s="5">
        <f t="shared" si="17"/>
        <v>0</v>
      </c>
      <c r="D179" s="22"/>
      <c r="E179" s="22"/>
      <c r="F179" s="22"/>
      <c r="G179" s="22"/>
      <c r="H179" s="12"/>
      <c r="I179" s="12"/>
      <c r="J179" s="12"/>
      <c r="K179" s="12"/>
      <c r="L179" s="22"/>
      <c r="M179" s="22"/>
      <c r="N179" s="22"/>
      <c r="O179" s="22"/>
      <c r="P179" s="12"/>
      <c r="Q179" s="12"/>
      <c r="R179" s="12"/>
      <c r="S179" s="12"/>
      <c r="T179" s="22"/>
      <c r="U179" s="22"/>
      <c r="V179" s="22"/>
      <c r="W179" s="22"/>
      <c r="X179" s="12"/>
      <c r="Y179" s="12"/>
      <c r="Z179" s="12"/>
      <c r="AA179" s="12"/>
      <c r="AB179" s="22"/>
      <c r="AC179" s="22"/>
      <c r="AD179" s="22"/>
      <c r="AE179" s="22"/>
      <c r="AF179" s="12"/>
      <c r="AG179" s="12"/>
      <c r="AH179" s="12"/>
      <c r="AI179" s="12"/>
      <c r="AJ179" s="22"/>
      <c r="AK179" s="22"/>
      <c r="AL179" s="22"/>
      <c r="AM179" s="22"/>
      <c r="AN179" s="12"/>
      <c r="AO179" s="12"/>
      <c r="AP179" s="12"/>
      <c r="AQ179" s="12"/>
      <c r="AR179" s="22"/>
      <c r="AS179" s="22"/>
      <c r="AT179" s="22"/>
      <c r="AU179" s="22"/>
      <c r="AV179" s="12"/>
      <c r="AW179" s="12"/>
      <c r="AX179" s="12"/>
      <c r="AY179" s="27"/>
    </row>
    <row r="180" spans="1:51">
      <c r="A180" s="43" t="s">
        <v>89</v>
      </c>
      <c r="B180" s="18">
        <f t="shared" si="16"/>
        <v>0</v>
      </c>
      <c r="C180" s="5">
        <f t="shared" si="17"/>
        <v>0</v>
      </c>
      <c r="D180" s="22"/>
      <c r="E180" s="22"/>
      <c r="F180" s="22"/>
      <c r="G180" s="22"/>
      <c r="H180" s="12"/>
      <c r="I180" s="12"/>
      <c r="J180" s="12"/>
      <c r="K180" s="12"/>
      <c r="L180" s="22"/>
      <c r="M180" s="22"/>
      <c r="N180" s="22"/>
      <c r="O180" s="22"/>
      <c r="P180" s="12"/>
      <c r="Q180" s="12"/>
      <c r="R180" s="12"/>
      <c r="S180" s="12"/>
      <c r="T180" s="22"/>
      <c r="U180" s="22"/>
      <c r="V180" s="22"/>
      <c r="W180" s="22"/>
      <c r="X180" s="12"/>
      <c r="Y180" s="12"/>
      <c r="Z180" s="12"/>
      <c r="AA180" s="12"/>
      <c r="AB180" s="22"/>
      <c r="AC180" s="22"/>
      <c r="AD180" s="22"/>
      <c r="AE180" s="22"/>
      <c r="AF180" s="12"/>
      <c r="AG180" s="12"/>
      <c r="AH180" s="12"/>
      <c r="AI180" s="12"/>
      <c r="AJ180" s="22"/>
      <c r="AK180" s="22"/>
      <c r="AL180" s="22"/>
      <c r="AM180" s="22"/>
      <c r="AN180" s="12"/>
      <c r="AO180" s="12"/>
      <c r="AP180" s="12"/>
      <c r="AQ180" s="12"/>
      <c r="AR180" s="22"/>
      <c r="AS180" s="22"/>
      <c r="AT180" s="22"/>
      <c r="AU180" s="22"/>
      <c r="AV180" s="12"/>
      <c r="AW180" s="12"/>
      <c r="AX180" s="12"/>
      <c r="AY180" s="27"/>
    </row>
    <row r="181" spans="1:51" ht="17.25" thickBot="1">
      <c r="A181" s="45" t="s">
        <v>90</v>
      </c>
      <c r="B181" s="29">
        <f t="shared" si="16"/>
        <v>0</v>
      </c>
      <c r="C181" s="30">
        <f t="shared" si="17"/>
        <v>0</v>
      </c>
      <c r="D181" s="31"/>
      <c r="E181" s="31"/>
      <c r="F181" s="31"/>
      <c r="G181" s="31"/>
      <c r="H181" s="32"/>
      <c r="I181" s="32"/>
      <c r="J181" s="32"/>
      <c r="K181" s="32"/>
      <c r="L181" s="31"/>
      <c r="M181" s="31"/>
      <c r="N181" s="31"/>
      <c r="O181" s="31"/>
      <c r="P181" s="32"/>
      <c r="Q181" s="32"/>
      <c r="R181" s="32"/>
      <c r="S181" s="32"/>
      <c r="T181" s="31"/>
      <c r="U181" s="31"/>
      <c r="V181" s="31"/>
      <c r="W181" s="31"/>
      <c r="X181" s="32"/>
      <c r="Y181" s="32"/>
      <c r="Z181" s="32"/>
      <c r="AA181" s="32"/>
      <c r="AB181" s="31"/>
      <c r="AC181" s="31"/>
      <c r="AD181" s="31"/>
      <c r="AE181" s="31"/>
      <c r="AF181" s="32"/>
      <c r="AG181" s="32"/>
      <c r="AH181" s="32"/>
      <c r="AI181" s="32"/>
      <c r="AJ181" s="31"/>
      <c r="AK181" s="31"/>
      <c r="AL181" s="31"/>
      <c r="AM181" s="31"/>
      <c r="AN181" s="32"/>
      <c r="AO181" s="32"/>
      <c r="AP181" s="32"/>
      <c r="AQ181" s="32"/>
      <c r="AR181" s="31"/>
      <c r="AS181" s="31"/>
      <c r="AT181" s="31"/>
      <c r="AU181" s="31"/>
      <c r="AV181" s="32"/>
      <c r="AW181" s="32"/>
      <c r="AX181" s="32"/>
      <c r="AY181" s="33"/>
    </row>
    <row r="182" spans="1:51">
      <c r="A182" s="38" t="s">
        <v>91</v>
      </c>
      <c r="B182" s="34">
        <f>SUM(B183:B187)</f>
        <v>128</v>
      </c>
      <c r="C182" s="34"/>
      <c r="D182" s="34" t="s">
        <v>96</v>
      </c>
      <c r="E182" s="34" t="s">
        <v>96</v>
      </c>
      <c r="F182" s="34" t="s">
        <v>96</v>
      </c>
      <c r="G182" s="34" t="s">
        <v>96</v>
      </c>
      <c r="H182" s="34" t="s">
        <v>96</v>
      </c>
      <c r="I182" s="34" t="s">
        <v>96</v>
      </c>
      <c r="J182" s="34" t="s">
        <v>96</v>
      </c>
      <c r="K182" s="34" t="s">
        <v>96</v>
      </c>
      <c r="L182" s="34" t="s">
        <v>96</v>
      </c>
      <c r="M182" s="34" t="s">
        <v>96</v>
      </c>
      <c r="N182" s="34" t="s">
        <v>96</v>
      </c>
      <c r="O182" s="34" t="s">
        <v>96</v>
      </c>
      <c r="P182" s="34" t="s">
        <v>96</v>
      </c>
      <c r="Q182" s="34" t="s">
        <v>96</v>
      </c>
      <c r="R182" s="34" t="s">
        <v>96</v>
      </c>
      <c r="S182" s="34" t="s">
        <v>96</v>
      </c>
      <c r="T182" s="34" t="s">
        <v>96</v>
      </c>
      <c r="U182" s="34" t="s">
        <v>96</v>
      </c>
      <c r="V182" s="34" t="s">
        <v>96</v>
      </c>
      <c r="W182" s="34" t="s">
        <v>96</v>
      </c>
      <c r="X182" s="34" t="s">
        <v>96</v>
      </c>
      <c r="Y182" s="34" t="s">
        <v>96</v>
      </c>
      <c r="Z182" s="34" t="s">
        <v>96</v>
      </c>
      <c r="AA182" s="34" t="s">
        <v>96</v>
      </c>
      <c r="AB182" s="34" t="s">
        <v>96</v>
      </c>
      <c r="AC182" s="34" t="s">
        <v>96</v>
      </c>
      <c r="AD182" s="34" t="s">
        <v>96</v>
      </c>
      <c r="AE182" s="34" t="s">
        <v>96</v>
      </c>
      <c r="AF182" s="34" t="s">
        <v>96</v>
      </c>
      <c r="AG182" s="34" t="s">
        <v>96</v>
      </c>
      <c r="AH182" s="34" t="s">
        <v>96</v>
      </c>
      <c r="AI182" s="34" t="s">
        <v>96</v>
      </c>
      <c r="AJ182" s="34" t="s">
        <v>96</v>
      </c>
      <c r="AK182" s="34" t="s">
        <v>96</v>
      </c>
      <c r="AL182" s="34" t="s">
        <v>96</v>
      </c>
      <c r="AM182" s="34" t="s">
        <v>96</v>
      </c>
      <c r="AN182" s="34" t="s">
        <v>96</v>
      </c>
      <c r="AO182" s="34" t="s">
        <v>96</v>
      </c>
      <c r="AP182" s="34" t="s">
        <v>96</v>
      </c>
      <c r="AQ182" s="34" t="s">
        <v>96</v>
      </c>
      <c r="AR182" s="34" t="s">
        <v>96</v>
      </c>
      <c r="AS182" s="34" t="s">
        <v>96</v>
      </c>
      <c r="AT182" s="34" t="s">
        <v>96</v>
      </c>
      <c r="AU182" s="34" t="s">
        <v>96</v>
      </c>
      <c r="AV182" s="34" t="s">
        <v>96</v>
      </c>
      <c r="AW182" s="34" t="s">
        <v>96</v>
      </c>
      <c r="AX182" s="34" t="s">
        <v>96</v>
      </c>
      <c r="AY182" s="35" t="s">
        <v>96</v>
      </c>
    </row>
    <row r="183" spans="1:51">
      <c r="A183" s="36" t="s">
        <v>34</v>
      </c>
      <c r="B183" s="18">
        <f t="shared" ref="B183:B189" si="18">SUM(D183:AY183)</f>
        <v>6</v>
      </c>
      <c r="C183" s="5">
        <f>B183/$B$182</f>
        <v>4.6875E-2</v>
      </c>
      <c r="D183" s="22"/>
      <c r="E183" s="22">
        <v>1</v>
      </c>
      <c r="F183" s="22"/>
      <c r="G183" s="22"/>
      <c r="H183" s="12"/>
      <c r="I183" s="12"/>
      <c r="J183" s="12"/>
      <c r="K183" s="12"/>
      <c r="L183" s="22"/>
      <c r="M183" s="22"/>
      <c r="N183" s="22"/>
      <c r="O183" s="22"/>
      <c r="P183" s="12"/>
      <c r="Q183" s="12"/>
      <c r="R183" s="12"/>
      <c r="S183" s="12"/>
      <c r="T183" s="22"/>
      <c r="U183" s="22"/>
      <c r="V183" s="22"/>
      <c r="W183" s="22"/>
      <c r="X183" s="12"/>
      <c r="Y183" s="12">
        <v>4</v>
      </c>
      <c r="Z183" s="12"/>
      <c r="AA183" s="12"/>
      <c r="AB183" s="22"/>
      <c r="AC183" s="22"/>
      <c r="AD183" s="22"/>
      <c r="AE183" s="22"/>
      <c r="AF183" s="12"/>
      <c r="AG183" s="12"/>
      <c r="AH183" s="12"/>
      <c r="AI183" s="12"/>
      <c r="AJ183" s="22"/>
      <c r="AK183" s="22"/>
      <c r="AL183" s="22"/>
      <c r="AM183" s="22"/>
      <c r="AN183" s="12"/>
      <c r="AO183" s="12">
        <v>1</v>
      </c>
      <c r="AP183" s="12"/>
      <c r="AQ183" s="12"/>
      <c r="AR183" s="22"/>
      <c r="AS183" s="22"/>
      <c r="AT183" s="22"/>
      <c r="AU183" s="22"/>
      <c r="AV183" s="12"/>
      <c r="AW183" s="12"/>
      <c r="AX183" s="12"/>
      <c r="AY183" s="27"/>
    </row>
    <row r="184" spans="1:51">
      <c r="A184" s="36" t="s">
        <v>5</v>
      </c>
      <c r="B184" s="18">
        <f t="shared" si="18"/>
        <v>121</v>
      </c>
      <c r="C184" s="5">
        <f>B184/$B$182</f>
        <v>0.9453125</v>
      </c>
      <c r="D184" s="22">
        <v>6</v>
      </c>
      <c r="E184" s="22">
        <v>3</v>
      </c>
      <c r="F184" s="22"/>
      <c r="G184" s="22">
        <v>1</v>
      </c>
      <c r="H184" s="12">
        <v>4</v>
      </c>
      <c r="I184" s="12"/>
      <c r="J184" s="12"/>
      <c r="K184" s="12">
        <v>2</v>
      </c>
      <c r="L184" s="22">
        <v>2</v>
      </c>
      <c r="M184" s="22">
        <v>1</v>
      </c>
      <c r="N184" s="22"/>
      <c r="O184" s="22">
        <v>4</v>
      </c>
      <c r="P184" s="12">
        <v>4</v>
      </c>
      <c r="Q184" s="12">
        <v>1</v>
      </c>
      <c r="R184" s="12">
        <v>2</v>
      </c>
      <c r="S184" s="12">
        <v>1</v>
      </c>
      <c r="T184" s="22">
        <v>3</v>
      </c>
      <c r="U184" s="22">
        <v>5</v>
      </c>
      <c r="V184" s="22">
        <v>4</v>
      </c>
      <c r="W184" s="22">
        <v>2</v>
      </c>
      <c r="X184" s="12">
        <v>1</v>
      </c>
      <c r="Y184" s="12"/>
      <c r="Z184" s="12">
        <v>1</v>
      </c>
      <c r="AA184" s="12">
        <v>1</v>
      </c>
      <c r="AB184" s="22">
        <v>1</v>
      </c>
      <c r="AC184" s="22">
        <v>9</v>
      </c>
      <c r="AD184" s="22">
        <v>2</v>
      </c>
      <c r="AE184" s="22">
        <v>3</v>
      </c>
      <c r="AF184" s="12">
        <v>3</v>
      </c>
      <c r="AG184" s="12">
        <v>4</v>
      </c>
      <c r="AH184" s="12">
        <v>1</v>
      </c>
      <c r="AI184" s="12">
        <v>3</v>
      </c>
      <c r="AJ184" s="22">
        <v>1</v>
      </c>
      <c r="AK184" s="22">
        <v>8</v>
      </c>
      <c r="AL184" s="22">
        <v>3</v>
      </c>
      <c r="AM184" s="22">
        <v>5</v>
      </c>
      <c r="AN184" s="12">
        <v>1</v>
      </c>
      <c r="AO184" s="12">
        <v>6</v>
      </c>
      <c r="AP184" s="12">
        <v>6</v>
      </c>
      <c r="AQ184" s="12">
        <v>4</v>
      </c>
      <c r="AR184" s="22">
        <v>3</v>
      </c>
      <c r="AS184" s="22">
        <v>2</v>
      </c>
      <c r="AT184" s="22">
        <v>3</v>
      </c>
      <c r="AU184" s="22">
        <v>5</v>
      </c>
      <c r="AV184" s="12"/>
      <c r="AW184" s="12"/>
      <c r="AX184" s="12"/>
      <c r="AY184" s="27"/>
    </row>
    <row r="185" spans="1:51">
      <c r="A185" s="36" t="s">
        <v>37</v>
      </c>
      <c r="B185" s="18">
        <f t="shared" si="18"/>
        <v>1</v>
      </c>
      <c r="C185" s="5">
        <f>B185/$B$182</f>
        <v>7.8125E-3</v>
      </c>
      <c r="D185" s="22"/>
      <c r="E185" s="22"/>
      <c r="F185" s="22"/>
      <c r="G185" s="22"/>
      <c r="H185" s="12"/>
      <c r="I185" s="12"/>
      <c r="J185" s="12"/>
      <c r="K185" s="12"/>
      <c r="L185" s="22"/>
      <c r="M185" s="22"/>
      <c r="N185" s="22"/>
      <c r="O185" s="22"/>
      <c r="P185" s="12"/>
      <c r="Q185" s="12"/>
      <c r="R185" s="12"/>
      <c r="S185" s="12"/>
      <c r="T185" s="22"/>
      <c r="U185" s="22"/>
      <c r="V185" s="22"/>
      <c r="W185" s="22">
        <v>1</v>
      </c>
      <c r="X185" s="12"/>
      <c r="Y185" s="12"/>
      <c r="Z185" s="12"/>
      <c r="AA185" s="12"/>
      <c r="AB185" s="22"/>
      <c r="AC185" s="22"/>
      <c r="AD185" s="22"/>
      <c r="AE185" s="22"/>
      <c r="AF185" s="12"/>
      <c r="AG185" s="12"/>
      <c r="AH185" s="12"/>
      <c r="AI185" s="12"/>
      <c r="AJ185" s="22"/>
      <c r="AK185" s="22"/>
      <c r="AL185" s="22"/>
      <c r="AM185" s="22"/>
      <c r="AN185" s="12"/>
      <c r="AO185" s="12"/>
      <c r="AP185" s="12"/>
      <c r="AQ185" s="12"/>
      <c r="AR185" s="22"/>
      <c r="AS185" s="22"/>
      <c r="AT185" s="22"/>
      <c r="AU185" s="22"/>
      <c r="AV185" s="12"/>
      <c r="AW185" s="12"/>
      <c r="AX185" s="12"/>
      <c r="AY185" s="27"/>
    </row>
    <row r="186" spans="1:51">
      <c r="A186" s="36" t="s">
        <v>92</v>
      </c>
      <c r="B186" s="18">
        <f t="shared" si="18"/>
        <v>0</v>
      </c>
      <c r="C186" s="5">
        <f>B186/$B$182</f>
        <v>0</v>
      </c>
      <c r="D186" s="22"/>
      <c r="E186" s="22"/>
      <c r="F186" s="22"/>
      <c r="G186" s="22"/>
      <c r="H186" s="12"/>
      <c r="I186" s="12"/>
      <c r="J186" s="12"/>
      <c r="K186" s="12"/>
      <c r="L186" s="22"/>
      <c r="M186" s="22"/>
      <c r="N186" s="22"/>
      <c r="O186" s="22"/>
      <c r="P186" s="12"/>
      <c r="Q186" s="12"/>
      <c r="R186" s="12"/>
      <c r="S186" s="12"/>
      <c r="T186" s="22"/>
      <c r="U186" s="22"/>
      <c r="V186" s="22"/>
      <c r="W186" s="22"/>
      <c r="X186" s="12"/>
      <c r="Y186" s="12"/>
      <c r="Z186" s="12"/>
      <c r="AA186" s="12"/>
      <c r="AB186" s="22"/>
      <c r="AC186" s="22"/>
      <c r="AD186" s="22"/>
      <c r="AE186" s="22"/>
      <c r="AF186" s="12"/>
      <c r="AG186" s="12"/>
      <c r="AH186" s="12"/>
      <c r="AI186" s="12"/>
      <c r="AJ186" s="22"/>
      <c r="AK186" s="22"/>
      <c r="AL186" s="22"/>
      <c r="AM186" s="22"/>
      <c r="AN186" s="12"/>
      <c r="AO186" s="12"/>
      <c r="AP186" s="12"/>
      <c r="AQ186" s="12"/>
      <c r="AR186" s="22"/>
      <c r="AS186" s="22"/>
      <c r="AT186" s="22"/>
      <c r="AU186" s="22"/>
      <c r="AV186" s="12"/>
      <c r="AW186" s="12"/>
      <c r="AX186" s="12"/>
      <c r="AY186" s="27"/>
    </row>
    <row r="187" spans="1:51" ht="17.25" thickBot="1">
      <c r="A187" s="37" t="s">
        <v>93</v>
      </c>
      <c r="B187" s="29">
        <f t="shared" si="18"/>
        <v>0</v>
      </c>
      <c r="C187" s="30">
        <f>B187/$B$182</f>
        <v>0</v>
      </c>
      <c r="D187" s="31"/>
      <c r="E187" s="31"/>
      <c r="F187" s="31"/>
      <c r="G187" s="31"/>
      <c r="H187" s="32"/>
      <c r="I187" s="32"/>
      <c r="J187" s="32"/>
      <c r="K187" s="32"/>
      <c r="L187" s="31"/>
      <c r="M187" s="31"/>
      <c r="N187" s="31"/>
      <c r="O187" s="31"/>
      <c r="P187" s="32"/>
      <c r="Q187" s="32"/>
      <c r="R187" s="32"/>
      <c r="S187" s="32"/>
      <c r="T187" s="31"/>
      <c r="U187" s="31"/>
      <c r="V187" s="31"/>
      <c r="W187" s="31"/>
      <c r="X187" s="32"/>
      <c r="Y187" s="32"/>
      <c r="Z187" s="32"/>
      <c r="AA187" s="32"/>
      <c r="AB187" s="31"/>
      <c r="AC187" s="31"/>
      <c r="AD187" s="31"/>
      <c r="AE187" s="31"/>
      <c r="AF187" s="32"/>
      <c r="AG187" s="32"/>
      <c r="AH187" s="32"/>
      <c r="AI187" s="32"/>
      <c r="AJ187" s="31"/>
      <c r="AK187" s="31"/>
      <c r="AL187" s="31"/>
      <c r="AM187" s="31"/>
      <c r="AN187" s="32"/>
      <c r="AO187" s="32"/>
      <c r="AP187" s="32"/>
      <c r="AQ187" s="32"/>
      <c r="AR187" s="31"/>
      <c r="AS187" s="31"/>
      <c r="AT187" s="31"/>
      <c r="AU187" s="31"/>
      <c r="AV187" s="32"/>
      <c r="AW187" s="32"/>
      <c r="AX187" s="32"/>
      <c r="AY187" s="33"/>
    </row>
    <row r="188" spans="1:51">
      <c r="A188" s="38" t="s">
        <v>94</v>
      </c>
      <c r="B188" s="34">
        <f t="shared" si="18"/>
        <v>5</v>
      </c>
      <c r="C188" s="40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>
        <v>1</v>
      </c>
      <c r="AC188" s="34"/>
      <c r="AD188" s="34"/>
      <c r="AE188" s="34">
        <v>1</v>
      </c>
      <c r="AF188" s="34"/>
      <c r="AG188" s="34"/>
      <c r="AH188" s="34">
        <v>1</v>
      </c>
      <c r="AI188" s="34"/>
      <c r="AJ188" s="34"/>
      <c r="AK188" s="34"/>
      <c r="AL188" s="34"/>
      <c r="AM188" s="34"/>
      <c r="AN188" s="34"/>
      <c r="AO188" s="34"/>
      <c r="AP188" s="34"/>
      <c r="AQ188" s="34">
        <v>2</v>
      </c>
      <c r="AR188" s="34"/>
      <c r="AS188" s="34"/>
      <c r="AT188" s="34"/>
      <c r="AU188" s="34"/>
      <c r="AV188" s="34"/>
      <c r="AW188" s="34"/>
      <c r="AX188" s="34"/>
      <c r="AY188" s="35"/>
    </row>
    <row r="189" spans="1:51" ht="17.25" thickBot="1">
      <c r="A189" s="41" t="s">
        <v>95</v>
      </c>
      <c r="B189" s="32">
        <f t="shared" si="18"/>
        <v>2</v>
      </c>
      <c r="C189" s="42"/>
      <c r="D189" s="32"/>
      <c r="E189" s="32"/>
      <c r="F189" s="32"/>
      <c r="G189" s="32"/>
      <c r="H189" s="32">
        <v>2</v>
      </c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3"/>
    </row>
  </sheetData>
  <autoFilter ref="A3:AY189" xr:uid="{00000000-0009-0000-0000-000009000000}"/>
  <mergeCells count="14">
    <mergeCell ref="P1:S1"/>
    <mergeCell ref="A1:A2"/>
    <mergeCell ref="B1:C1"/>
    <mergeCell ref="D1:G1"/>
    <mergeCell ref="H1:K1"/>
    <mergeCell ref="L1:O1"/>
    <mergeCell ref="AR1:AU1"/>
    <mergeCell ref="AV1:AY1"/>
    <mergeCell ref="T1:W1"/>
    <mergeCell ref="X1:AA1"/>
    <mergeCell ref="AB1:AE1"/>
    <mergeCell ref="AF1:AI1"/>
    <mergeCell ref="AJ1:AM1"/>
    <mergeCell ref="AN1:AQ1"/>
  </mergeCells>
  <phoneticPr fontId="1" type="noConversion"/>
  <conditionalFormatting sqref="C1">
    <cfRule type="cellIs" dxfId="12" priority="21" operator="greaterThan">
      <formula>0.4</formula>
    </cfRule>
  </conditionalFormatting>
  <conditionalFormatting sqref="C3:C1048576">
    <cfRule type="cellIs" dxfId="11" priority="2" operator="greaterThan">
      <formula>0.4</formula>
    </cfRule>
  </conditionalFormatting>
  <conditionalFormatting sqref="D4:AY26 D28:AY43 D45:AY59 D61:AY85 D87:AY121 D123:AY132 D134:AY181 D183:AY189">
    <cfRule type="cellIs" dxfId="10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188"/>
  <sheetViews>
    <sheetView zoomScale="85" zoomScaleNormal="85" workbookViewId="0">
      <pane xSplit="1" topLeftCell="AJ1" activePane="topRight" state="frozen"/>
      <selection pane="topRight" activeCell="AI189" sqref="AI189"/>
    </sheetView>
  </sheetViews>
  <sheetFormatPr defaultColWidth="5" defaultRowHeight="16.5"/>
  <cols>
    <col min="1" max="1" width="28.375" style="3" bestFit="1" customWidth="1"/>
    <col min="2" max="2" width="12.75" style="4" bestFit="1" customWidth="1"/>
    <col min="3" max="3" width="9.25" style="4" bestFit="1" customWidth="1"/>
    <col min="4" max="39" width="7.75" style="4" bestFit="1" customWidth="1"/>
    <col min="40" max="16384" width="5" style="3"/>
  </cols>
  <sheetData>
    <row r="1" spans="1:39" ht="15.6" customHeight="1">
      <c r="A1" s="82"/>
      <c r="B1" s="84" t="s">
        <v>114</v>
      </c>
      <c r="C1" s="84"/>
      <c r="D1" s="85" t="s">
        <v>68</v>
      </c>
      <c r="E1" s="86"/>
      <c r="F1" s="87"/>
      <c r="G1" s="79" t="s">
        <v>104</v>
      </c>
      <c r="H1" s="80"/>
      <c r="I1" s="81"/>
      <c r="J1" s="85" t="s">
        <v>143</v>
      </c>
      <c r="K1" s="86"/>
      <c r="L1" s="87"/>
      <c r="M1" s="79" t="s">
        <v>105</v>
      </c>
      <c r="N1" s="80"/>
      <c r="O1" s="81"/>
      <c r="P1" s="85" t="s">
        <v>106</v>
      </c>
      <c r="Q1" s="86"/>
      <c r="R1" s="87"/>
      <c r="S1" s="79" t="s">
        <v>107</v>
      </c>
      <c r="T1" s="80"/>
      <c r="U1" s="81"/>
      <c r="V1" s="85" t="s">
        <v>108</v>
      </c>
      <c r="W1" s="86"/>
      <c r="X1" s="87"/>
      <c r="Y1" s="79" t="s">
        <v>109</v>
      </c>
      <c r="Z1" s="80"/>
      <c r="AA1" s="81"/>
      <c r="AB1" s="85" t="s">
        <v>110</v>
      </c>
      <c r="AC1" s="86"/>
      <c r="AD1" s="87"/>
      <c r="AE1" s="79" t="s">
        <v>111</v>
      </c>
      <c r="AF1" s="80"/>
      <c r="AG1" s="81"/>
      <c r="AH1" s="85" t="s">
        <v>112</v>
      </c>
      <c r="AI1" s="86"/>
      <c r="AJ1" s="87"/>
      <c r="AK1" s="79" t="s">
        <v>113</v>
      </c>
      <c r="AL1" s="80"/>
      <c r="AM1" s="81"/>
    </row>
    <row r="2" spans="1:39" ht="17.25" thickBot="1">
      <c r="A2" s="83"/>
      <c r="B2" s="25" t="s">
        <v>96</v>
      </c>
      <c r="C2" s="25" t="s">
        <v>97</v>
      </c>
      <c r="D2" s="21" t="s">
        <v>159</v>
      </c>
      <c r="E2" s="23" t="s">
        <v>160</v>
      </c>
      <c r="F2" s="23" t="s">
        <v>155</v>
      </c>
      <c r="G2" s="3" t="s">
        <v>191</v>
      </c>
      <c r="H2" s="20" t="s">
        <v>192</v>
      </c>
      <c r="I2" s="20" t="s">
        <v>186</v>
      </c>
      <c r="J2" s="21" t="s">
        <v>191</v>
      </c>
      <c r="K2" s="23" t="s">
        <v>192</v>
      </c>
      <c r="L2" s="23" t="s">
        <v>186</v>
      </c>
      <c r="M2" s="3" t="s">
        <v>191</v>
      </c>
      <c r="N2" s="20" t="s">
        <v>192</v>
      </c>
      <c r="O2" s="20" t="s">
        <v>186</v>
      </c>
      <c r="P2" s="21" t="s">
        <v>191</v>
      </c>
      <c r="Q2" s="23" t="s">
        <v>192</v>
      </c>
      <c r="R2" s="23" t="s">
        <v>186</v>
      </c>
      <c r="S2" s="3" t="s">
        <v>191</v>
      </c>
      <c r="T2" s="20" t="s">
        <v>192</v>
      </c>
      <c r="U2" s="20" t="s">
        <v>186</v>
      </c>
      <c r="V2" s="21" t="s">
        <v>191</v>
      </c>
      <c r="W2" s="23" t="s">
        <v>192</v>
      </c>
      <c r="X2" s="23" t="s">
        <v>186</v>
      </c>
      <c r="Y2" s="3" t="s">
        <v>191</v>
      </c>
      <c r="Z2" s="20" t="s">
        <v>192</v>
      </c>
      <c r="AA2" s="20" t="s">
        <v>186</v>
      </c>
      <c r="AB2" s="21" t="s">
        <v>191</v>
      </c>
      <c r="AC2" s="23" t="s">
        <v>192</v>
      </c>
      <c r="AD2" s="23" t="s">
        <v>186</v>
      </c>
      <c r="AE2" s="3" t="s">
        <v>191</v>
      </c>
      <c r="AF2" s="20" t="s">
        <v>192</v>
      </c>
      <c r="AG2" s="20" t="s">
        <v>186</v>
      </c>
      <c r="AH2" s="21" t="s">
        <v>191</v>
      </c>
      <c r="AI2" s="23" t="s">
        <v>192</v>
      </c>
      <c r="AJ2" s="23" t="s">
        <v>186</v>
      </c>
      <c r="AK2" s="3" t="s">
        <v>191</v>
      </c>
      <c r="AL2" s="20" t="s">
        <v>192</v>
      </c>
      <c r="AM2" s="20" t="s">
        <v>186</v>
      </c>
    </row>
    <row r="3" spans="1:39">
      <c r="A3" s="38" t="s">
        <v>0</v>
      </c>
      <c r="B3" s="34">
        <f>SUM(B4:B26)</f>
        <v>333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5" t="s">
        <v>96</v>
      </c>
    </row>
    <row r="4" spans="1:39">
      <c r="A4" s="26" t="s">
        <v>1</v>
      </c>
      <c r="B4" s="18">
        <f t="shared" ref="B4:B72" si="0">SUM(D4:AM4)</f>
        <v>43</v>
      </c>
      <c r="C4" s="5">
        <f t="shared" ref="C4:C20" si="1">B4/$B$3</f>
        <v>0.12912912912912913</v>
      </c>
      <c r="D4" s="22">
        <v>4</v>
      </c>
      <c r="E4" s="22"/>
      <c r="F4" s="22">
        <v>1</v>
      </c>
      <c r="G4" s="12">
        <v>4</v>
      </c>
      <c r="H4" s="12"/>
      <c r="I4" s="12">
        <v>3</v>
      </c>
      <c r="J4" s="22">
        <v>8</v>
      </c>
      <c r="K4" s="22">
        <v>1</v>
      </c>
      <c r="L4" s="22">
        <v>4</v>
      </c>
      <c r="M4" s="12">
        <v>1</v>
      </c>
      <c r="N4" s="12"/>
      <c r="O4" s="12"/>
      <c r="P4" s="22">
        <v>3</v>
      </c>
      <c r="Q4" s="22"/>
      <c r="R4" s="22"/>
      <c r="S4" s="12">
        <v>4</v>
      </c>
      <c r="T4" s="12"/>
      <c r="U4" s="12">
        <v>1</v>
      </c>
      <c r="V4" s="22"/>
      <c r="W4" s="22"/>
      <c r="X4" s="22"/>
      <c r="Y4" s="12"/>
      <c r="Z4" s="12">
        <v>1</v>
      </c>
      <c r="AA4" s="12"/>
      <c r="AB4" s="22">
        <v>2</v>
      </c>
      <c r="AC4" s="22"/>
      <c r="AD4" s="22">
        <v>5</v>
      </c>
      <c r="AE4" s="12"/>
      <c r="AF4" s="12"/>
      <c r="AG4" s="12"/>
      <c r="AH4" s="22">
        <v>1</v>
      </c>
      <c r="AI4" s="22"/>
      <c r="AJ4" s="22"/>
      <c r="AK4" s="12"/>
      <c r="AL4" s="12"/>
      <c r="AM4" s="27"/>
    </row>
    <row r="5" spans="1:39">
      <c r="A5" s="26" t="s">
        <v>2</v>
      </c>
      <c r="B5" s="18">
        <f t="shared" si="0"/>
        <v>125</v>
      </c>
      <c r="C5" s="5">
        <f t="shared" si="1"/>
        <v>0.37537537537537535</v>
      </c>
      <c r="D5" s="22">
        <v>5</v>
      </c>
      <c r="E5" s="22">
        <v>3</v>
      </c>
      <c r="F5" s="22">
        <v>5</v>
      </c>
      <c r="G5" s="12">
        <v>9</v>
      </c>
      <c r="H5" s="12">
        <v>5</v>
      </c>
      <c r="I5" s="12">
        <v>1</v>
      </c>
      <c r="J5" s="22">
        <v>3</v>
      </c>
      <c r="K5" s="22">
        <v>5</v>
      </c>
      <c r="L5" s="22">
        <v>3</v>
      </c>
      <c r="M5" s="12">
        <v>3</v>
      </c>
      <c r="N5" s="12">
        <v>4</v>
      </c>
      <c r="O5" s="12">
        <v>2</v>
      </c>
      <c r="P5" s="22">
        <v>6</v>
      </c>
      <c r="Q5" s="22">
        <v>4</v>
      </c>
      <c r="R5" s="22">
        <v>1</v>
      </c>
      <c r="S5" s="12">
        <v>8</v>
      </c>
      <c r="T5" s="12">
        <v>2</v>
      </c>
      <c r="U5" s="12">
        <v>2</v>
      </c>
      <c r="V5" s="22">
        <v>1</v>
      </c>
      <c r="W5" s="22">
        <v>5</v>
      </c>
      <c r="X5" s="22">
        <v>2</v>
      </c>
      <c r="Y5" s="12">
        <v>1</v>
      </c>
      <c r="Z5" s="12">
        <v>8</v>
      </c>
      <c r="AA5" s="12">
        <v>4</v>
      </c>
      <c r="AB5" s="22">
        <v>4</v>
      </c>
      <c r="AC5" s="22">
        <v>8</v>
      </c>
      <c r="AD5" s="22">
        <v>3</v>
      </c>
      <c r="AE5" s="12">
        <v>5</v>
      </c>
      <c r="AF5" s="12">
        <v>7</v>
      </c>
      <c r="AG5" s="12">
        <v>2</v>
      </c>
      <c r="AH5" s="22">
        <v>1</v>
      </c>
      <c r="AI5" s="22">
        <v>3</v>
      </c>
      <c r="AJ5" s="22"/>
      <c r="AK5" s="12"/>
      <c r="AL5" s="12"/>
      <c r="AM5" s="27"/>
    </row>
    <row r="6" spans="1:39">
      <c r="A6" s="26" t="s">
        <v>3</v>
      </c>
      <c r="B6" s="18">
        <f t="shared" si="0"/>
        <v>0</v>
      </c>
      <c r="C6" s="5">
        <f t="shared" si="1"/>
        <v>0</v>
      </c>
      <c r="D6" s="22"/>
      <c r="E6" s="22"/>
      <c r="F6" s="22"/>
      <c r="G6" s="12"/>
      <c r="H6" s="12"/>
      <c r="I6" s="12"/>
      <c r="J6" s="22"/>
      <c r="K6" s="22"/>
      <c r="L6" s="22"/>
      <c r="M6" s="12"/>
      <c r="N6" s="12"/>
      <c r="O6" s="12"/>
      <c r="P6" s="22"/>
      <c r="Q6" s="22"/>
      <c r="R6" s="22"/>
      <c r="S6" s="12"/>
      <c r="T6" s="12"/>
      <c r="U6" s="12"/>
      <c r="V6" s="22"/>
      <c r="W6" s="22"/>
      <c r="X6" s="22"/>
      <c r="Y6" s="12"/>
      <c r="Z6" s="12"/>
      <c r="AA6" s="12"/>
      <c r="AB6" s="22"/>
      <c r="AC6" s="22"/>
      <c r="AD6" s="22"/>
      <c r="AE6" s="12"/>
      <c r="AF6" s="12"/>
      <c r="AG6" s="12"/>
      <c r="AH6" s="22"/>
      <c r="AI6" s="22"/>
      <c r="AJ6" s="22"/>
      <c r="AK6" s="12"/>
      <c r="AL6" s="12"/>
      <c r="AM6" s="27"/>
    </row>
    <row r="7" spans="1:39">
      <c r="A7" s="26" t="s">
        <v>4</v>
      </c>
      <c r="B7" s="18">
        <f t="shared" si="0"/>
        <v>85</v>
      </c>
      <c r="C7" s="5">
        <f t="shared" si="1"/>
        <v>0.25525525525525528</v>
      </c>
      <c r="D7" s="22">
        <v>6</v>
      </c>
      <c r="E7" s="22">
        <v>1</v>
      </c>
      <c r="F7" s="22">
        <v>1</v>
      </c>
      <c r="G7" s="12">
        <v>6</v>
      </c>
      <c r="H7" s="12">
        <v>1</v>
      </c>
      <c r="I7" s="12">
        <v>3</v>
      </c>
      <c r="J7" s="22">
        <v>1</v>
      </c>
      <c r="K7" s="22">
        <v>1</v>
      </c>
      <c r="L7" s="22">
        <v>3</v>
      </c>
      <c r="M7" s="12">
        <v>3</v>
      </c>
      <c r="N7" s="12"/>
      <c r="O7" s="12">
        <v>3</v>
      </c>
      <c r="P7" s="22">
        <v>3</v>
      </c>
      <c r="Q7" s="22">
        <v>2</v>
      </c>
      <c r="R7" s="22">
        <v>1</v>
      </c>
      <c r="S7" s="12">
        <v>5</v>
      </c>
      <c r="T7" s="12">
        <v>2</v>
      </c>
      <c r="U7" s="12">
        <v>3</v>
      </c>
      <c r="V7" s="22">
        <v>2</v>
      </c>
      <c r="W7" s="22">
        <v>4</v>
      </c>
      <c r="X7" s="22">
        <v>6</v>
      </c>
      <c r="Y7" s="12"/>
      <c r="Z7" s="12">
        <v>3</v>
      </c>
      <c r="AA7" s="12">
        <v>1</v>
      </c>
      <c r="AB7" s="22">
        <v>1</v>
      </c>
      <c r="AC7" s="22">
        <v>1</v>
      </c>
      <c r="AD7" s="22">
        <v>8</v>
      </c>
      <c r="AE7" s="12">
        <v>3</v>
      </c>
      <c r="AF7" s="12">
        <v>3</v>
      </c>
      <c r="AG7" s="12">
        <v>3</v>
      </c>
      <c r="AH7" s="22">
        <v>3</v>
      </c>
      <c r="AI7" s="22">
        <v>2</v>
      </c>
      <c r="AJ7" s="22"/>
      <c r="AK7" s="12"/>
      <c r="AL7" s="12"/>
      <c r="AM7" s="27"/>
    </row>
    <row r="8" spans="1:39">
      <c r="A8" s="26" t="s">
        <v>5</v>
      </c>
      <c r="B8" s="18">
        <f t="shared" si="0"/>
        <v>0</v>
      </c>
      <c r="C8" s="5">
        <f t="shared" si="1"/>
        <v>0</v>
      </c>
      <c r="D8" s="22"/>
      <c r="E8" s="22"/>
      <c r="F8" s="22"/>
      <c r="G8" s="12"/>
      <c r="H8" s="12"/>
      <c r="I8" s="12"/>
      <c r="J8" s="22"/>
      <c r="K8" s="22"/>
      <c r="L8" s="22"/>
      <c r="M8" s="12"/>
      <c r="N8" s="12"/>
      <c r="O8" s="12"/>
      <c r="P8" s="22"/>
      <c r="Q8" s="22"/>
      <c r="R8" s="22"/>
      <c r="S8" s="12"/>
      <c r="T8" s="12"/>
      <c r="U8" s="12"/>
      <c r="V8" s="22"/>
      <c r="W8" s="22"/>
      <c r="X8" s="22"/>
      <c r="Y8" s="12"/>
      <c r="Z8" s="12"/>
      <c r="AA8" s="12"/>
      <c r="AB8" s="22"/>
      <c r="AC8" s="22"/>
      <c r="AD8" s="22"/>
      <c r="AE8" s="12"/>
      <c r="AF8" s="12"/>
      <c r="AG8" s="12"/>
      <c r="AH8" s="22"/>
      <c r="AI8" s="22"/>
      <c r="AJ8" s="22"/>
      <c r="AK8" s="12"/>
      <c r="AL8" s="12"/>
      <c r="AM8" s="27"/>
    </row>
    <row r="9" spans="1:39">
      <c r="A9" s="26" t="s">
        <v>6</v>
      </c>
      <c r="B9" s="18">
        <f t="shared" si="0"/>
        <v>0</v>
      </c>
      <c r="C9" s="5">
        <f t="shared" si="1"/>
        <v>0</v>
      </c>
      <c r="D9" s="22"/>
      <c r="E9" s="22"/>
      <c r="F9" s="22"/>
      <c r="G9" s="12"/>
      <c r="H9" s="12"/>
      <c r="I9" s="12"/>
      <c r="J9" s="22"/>
      <c r="K9" s="22"/>
      <c r="L9" s="22"/>
      <c r="M9" s="12"/>
      <c r="N9" s="12"/>
      <c r="O9" s="12"/>
      <c r="P9" s="22"/>
      <c r="Q9" s="22"/>
      <c r="R9" s="22"/>
      <c r="S9" s="12"/>
      <c r="T9" s="12"/>
      <c r="U9" s="12"/>
      <c r="V9" s="22"/>
      <c r="W9" s="22"/>
      <c r="X9" s="22"/>
      <c r="Y9" s="12"/>
      <c r="Z9" s="12"/>
      <c r="AA9" s="12"/>
      <c r="AB9" s="22"/>
      <c r="AC9" s="22"/>
      <c r="AD9" s="22"/>
      <c r="AE9" s="12"/>
      <c r="AF9" s="12"/>
      <c r="AG9" s="12"/>
      <c r="AH9" s="22"/>
      <c r="AI9" s="22"/>
      <c r="AJ9" s="22"/>
      <c r="AK9" s="12"/>
      <c r="AL9" s="12"/>
      <c r="AM9" s="27"/>
    </row>
    <row r="10" spans="1:39">
      <c r="A10" s="26" t="s">
        <v>124</v>
      </c>
      <c r="B10" s="18">
        <f t="shared" si="0"/>
        <v>0</v>
      </c>
      <c r="C10" s="5">
        <f t="shared" si="1"/>
        <v>0</v>
      </c>
      <c r="D10" s="22"/>
      <c r="E10" s="22"/>
      <c r="F10" s="22"/>
      <c r="G10" s="12"/>
      <c r="H10" s="12"/>
      <c r="I10" s="12"/>
      <c r="J10" s="22"/>
      <c r="K10" s="22"/>
      <c r="L10" s="22"/>
      <c r="M10" s="12"/>
      <c r="N10" s="12"/>
      <c r="O10" s="12"/>
      <c r="P10" s="22"/>
      <c r="Q10" s="22"/>
      <c r="R10" s="22"/>
      <c r="S10" s="12"/>
      <c r="T10" s="12"/>
      <c r="U10" s="12"/>
      <c r="V10" s="22"/>
      <c r="W10" s="22"/>
      <c r="X10" s="22"/>
      <c r="Y10" s="12"/>
      <c r="Z10" s="12"/>
      <c r="AA10" s="12"/>
      <c r="AB10" s="22"/>
      <c r="AC10" s="22"/>
      <c r="AD10" s="22"/>
      <c r="AE10" s="12"/>
      <c r="AF10" s="12"/>
      <c r="AG10" s="12"/>
      <c r="AH10" s="22"/>
      <c r="AI10" s="22"/>
      <c r="AJ10" s="22"/>
      <c r="AK10" s="12"/>
      <c r="AL10" s="12"/>
      <c r="AM10" s="27"/>
    </row>
    <row r="11" spans="1:39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22"/>
      <c r="G11" s="12"/>
      <c r="H11" s="19"/>
      <c r="I11" s="12"/>
      <c r="J11" s="22"/>
      <c r="K11" s="22"/>
      <c r="L11" s="22"/>
      <c r="M11" s="12"/>
      <c r="N11" s="12"/>
      <c r="O11" s="12"/>
      <c r="P11" s="22"/>
      <c r="Q11" s="22"/>
      <c r="R11" s="22"/>
      <c r="S11" s="12"/>
      <c r="T11" s="12"/>
      <c r="U11" s="12"/>
      <c r="V11" s="22"/>
      <c r="W11" s="22"/>
      <c r="X11" s="22"/>
      <c r="Y11" s="12"/>
      <c r="Z11" s="12"/>
      <c r="AA11" s="12"/>
      <c r="AB11" s="22"/>
      <c r="AC11" s="22"/>
      <c r="AD11" s="22"/>
      <c r="AE11" s="12"/>
      <c r="AF11" s="12"/>
      <c r="AG11" s="12"/>
      <c r="AH11" s="22"/>
      <c r="AI11" s="22"/>
      <c r="AJ11" s="22"/>
      <c r="AK11" s="12"/>
      <c r="AL11" s="12"/>
      <c r="AM11" s="27"/>
    </row>
    <row r="12" spans="1:39">
      <c r="A12" s="26" t="s">
        <v>120</v>
      </c>
      <c r="B12" s="18">
        <f t="shared" si="0"/>
        <v>0</v>
      </c>
      <c r="C12" s="5">
        <f t="shared" si="1"/>
        <v>0</v>
      </c>
      <c r="D12" s="22"/>
      <c r="E12" s="22"/>
      <c r="F12" s="22"/>
      <c r="G12" s="12"/>
      <c r="H12" s="19"/>
      <c r="I12" s="12"/>
      <c r="J12" s="22"/>
      <c r="K12" s="22"/>
      <c r="L12" s="22"/>
      <c r="M12" s="12"/>
      <c r="N12" s="12"/>
      <c r="O12" s="12"/>
      <c r="P12" s="22"/>
      <c r="Q12" s="22"/>
      <c r="R12" s="22"/>
      <c r="S12" s="12"/>
      <c r="T12" s="12"/>
      <c r="U12" s="12"/>
      <c r="V12" s="22"/>
      <c r="W12" s="22"/>
      <c r="X12" s="22"/>
      <c r="Y12" s="12"/>
      <c r="Z12" s="12"/>
      <c r="AA12" s="12"/>
      <c r="AB12" s="22"/>
      <c r="AC12" s="22"/>
      <c r="AD12" s="22"/>
      <c r="AE12" s="12"/>
      <c r="AF12" s="12"/>
      <c r="AG12" s="12"/>
      <c r="AH12" s="22"/>
      <c r="AI12" s="22"/>
      <c r="AJ12" s="22"/>
      <c r="AK12" s="12"/>
      <c r="AL12" s="12"/>
      <c r="AM12" s="27"/>
    </row>
    <row r="13" spans="1:39">
      <c r="A13" s="26" t="s">
        <v>121</v>
      </c>
      <c r="B13" s="18">
        <f t="shared" si="0"/>
        <v>0</v>
      </c>
      <c r="C13" s="5">
        <f t="shared" si="1"/>
        <v>0</v>
      </c>
      <c r="D13" s="22"/>
      <c r="E13" s="22"/>
      <c r="F13" s="22"/>
      <c r="G13" s="12"/>
      <c r="H13" s="12"/>
      <c r="I13" s="12"/>
      <c r="J13" s="22"/>
      <c r="K13" s="22"/>
      <c r="L13" s="22"/>
      <c r="M13" s="12"/>
      <c r="N13" s="12"/>
      <c r="O13" s="12"/>
      <c r="P13" s="22"/>
      <c r="Q13" s="22"/>
      <c r="R13" s="22"/>
      <c r="S13" s="12"/>
      <c r="T13" s="12"/>
      <c r="U13" s="12"/>
      <c r="V13" s="22"/>
      <c r="W13" s="22"/>
      <c r="X13" s="22"/>
      <c r="Y13" s="12"/>
      <c r="Z13" s="12"/>
      <c r="AA13" s="12"/>
      <c r="AB13" s="22"/>
      <c r="AC13" s="22"/>
      <c r="AD13" s="22"/>
      <c r="AE13" s="12"/>
      <c r="AF13" s="12"/>
      <c r="AG13" s="12"/>
      <c r="AH13" s="22"/>
      <c r="AI13" s="22"/>
      <c r="AJ13" s="22"/>
      <c r="AK13" s="12"/>
      <c r="AL13" s="12"/>
      <c r="AM13" s="27"/>
    </row>
    <row r="14" spans="1:39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22"/>
      <c r="G14" s="12"/>
      <c r="H14" s="12"/>
      <c r="I14" s="12"/>
      <c r="J14" s="22"/>
      <c r="K14" s="22"/>
      <c r="L14" s="22"/>
      <c r="M14" s="12"/>
      <c r="N14" s="12"/>
      <c r="O14" s="12"/>
      <c r="P14" s="22"/>
      <c r="Q14" s="22"/>
      <c r="R14" s="22"/>
      <c r="S14" s="12"/>
      <c r="T14" s="12"/>
      <c r="U14" s="12"/>
      <c r="V14" s="22"/>
      <c r="W14" s="22"/>
      <c r="X14" s="22"/>
      <c r="Y14" s="12"/>
      <c r="Z14" s="12"/>
      <c r="AA14" s="12"/>
      <c r="AB14" s="22"/>
      <c r="AC14" s="22"/>
      <c r="AD14" s="22"/>
      <c r="AE14" s="12"/>
      <c r="AF14" s="12"/>
      <c r="AG14" s="12"/>
      <c r="AH14" s="22"/>
      <c r="AI14" s="22"/>
      <c r="AJ14" s="22"/>
      <c r="AK14" s="12"/>
      <c r="AL14" s="12"/>
      <c r="AM14" s="27"/>
    </row>
    <row r="15" spans="1:39">
      <c r="A15" s="26" t="s">
        <v>122</v>
      </c>
      <c r="B15" s="18">
        <f t="shared" si="0"/>
        <v>28</v>
      </c>
      <c r="C15" s="5">
        <f t="shared" si="1"/>
        <v>8.408408408408409E-2</v>
      </c>
      <c r="D15" s="22"/>
      <c r="E15" s="22">
        <v>1</v>
      </c>
      <c r="F15" s="22"/>
      <c r="G15" s="12"/>
      <c r="H15" s="12">
        <v>1</v>
      </c>
      <c r="I15" s="12"/>
      <c r="J15" s="22"/>
      <c r="K15" s="22">
        <v>5</v>
      </c>
      <c r="L15" s="22"/>
      <c r="M15" s="12"/>
      <c r="N15" s="12"/>
      <c r="O15" s="12"/>
      <c r="P15" s="22"/>
      <c r="Q15" s="22">
        <v>4</v>
      </c>
      <c r="R15" s="22"/>
      <c r="S15" s="12"/>
      <c r="T15" s="12">
        <v>2</v>
      </c>
      <c r="U15" s="12"/>
      <c r="V15" s="22"/>
      <c r="W15" s="22">
        <v>7</v>
      </c>
      <c r="X15" s="22"/>
      <c r="Y15" s="12"/>
      <c r="Z15" s="12">
        <v>2</v>
      </c>
      <c r="AA15" s="12"/>
      <c r="AB15" s="22"/>
      <c r="AC15" s="22">
        <v>2</v>
      </c>
      <c r="AD15" s="22"/>
      <c r="AE15" s="12"/>
      <c r="AF15" s="12">
        <v>4</v>
      </c>
      <c r="AG15" s="12"/>
      <c r="AH15" s="22"/>
      <c r="AI15" s="22"/>
      <c r="AJ15" s="22"/>
      <c r="AK15" s="12"/>
      <c r="AL15" s="12"/>
      <c r="AM15" s="27"/>
    </row>
    <row r="16" spans="1:39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22"/>
      <c r="G16" s="12"/>
      <c r="H16" s="12"/>
      <c r="I16" s="12"/>
      <c r="J16" s="22"/>
      <c r="K16" s="22"/>
      <c r="L16" s="22"/>
      <c r="M16" s="12"/>
      <c r="N16" s="12"/>
      <c r="O16" s="12"/>
      <c r="P16" s="22"/>
      <c r="Q16" s="22"/>
      <c r="R16" s="22"/>
      <c r="S16" s="12"/>
      <c r="T16" s="12"/>
      <c r="U16" s="12"/>
      <c r="V16" s="22"/>
      <c r="W16" s="22"/>
      <c r="X16" s="22"/>
      <c r="Y16" s="12"/>
      <c r="Z16" s="12"/>
      <c r="AA16" s="12"/>
      <c r="AB16" s="22"/>
      <c r="AC16" s="22"/>
      <c r="AD16" s="22"/>
      <c r="AE16" s="12"/>
      <c r="AF16" s="12"/>
      <c r="AG16" s="12"/>
      <c r="AH16" s="22"/>
      <c r="AI16" s="22"/>
      <c r="AJ16" s="22"/>
      <c r="AK16" s="12"/>
      <c r="AL16" s="12"/>
      <c r="AM16" s="27"/>
    </row>
    <row r="17" spans="1:39">
      <c r="A17" s="26" t="s">
        <v>129</v>
      </c>
      <c r="B17" s="18">
        <f t="shared" si="0"/>
        <v>0</v>
      </c>
      <c r="C17" s="5">
        <f t="shared" si="1"/>
        <v>0</v>
      </c>
      <c r="D17" s="22"/>
      <c r="E17" s="22"/>
      <c r="F17" s="22"/>
      <c r="G17" s="12"/>
      <c r="H17" s="12"/>
      <c r="I17" s="12"/>
      <c r="J17" s="22"/>
      <c r="K17" s="22"/>
      <c r="L17" s="22"/>
      <c r="M17" s="12"/>
      <c r="N17" s="12"/>
      <c r="O17" s="12"/>
      <c r="P17" s="22"/>
      <c r="Q17" s="22"/>
      <c r="R17" s="22"/>
      <c r="S17" s="12"/>
      <c r="T17" s="12"/>
      <c r="U17" s="12"/>
      <c r="V17" s="22"/>
      <c r="W17" s="22"/>
      <c r="X17" s="22"/>
      <c r="Y17" s="12"/>
      <c r="Z17" s="12"/>
      <c r="AA17" s="12"/>
      <c r="AB17" s="22"/>
      <c r="AC17" s="22"/>
      <c r="AD17" s="22"/>
      <c r="AE17" s="12"/>
      <c r="AF17" s="12"/>
      <c r="AG17" s="12"/>
      <c r="AH17" s="22"/>
      <c r="AI17" s="22"/>
      <c r="AJ17" s="22"/>
      <c r="AK17" s="12"/>
      <c r="AL17" s="12"/>
      <c r="AM17" s="27"/>
    </row>
    <row r="18" spans="1:39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22"/>
      <c r="G18" s="12"/>
      <c r="H18" s="12"/>
      <c r="I18" s="12"/>
      <c r="J18" s="22"/>
      <c r="K18" s="22"/>
      <c r="L18" s="22"/>
      <c r="M18" s="12"/>
      <c r="N18" s="12"/>
      <c r="O18" s="12"/>
      <c r="P18" s="22"/>
      <c r="Q18" s="22"/>
      <c r="R18" s="22"/>
      <c r="S18" s="12"/>
      <c r="T18" s="12"/>
      <c r="U18" s="12"/>
      <c r="V18" s="22"/>
      <c r="W18" s="22"/>
      <c r="X18" s="22"/>
      <c r="Y18" s="12"/>
      <c r="Z18" s="12"/>
      <c r="AA18" s="12"/>
      <c r="AB18" s="22"/>
      <c r="AC18" s="22"/>
      <c r="AD18" s="22"/>
      <c r="AE18" s="12"/>
      <c r="AF18" s="12"/>
      <c r="AG18" s="12"/>
      <c r="AH18" s="22"/>
      <c r="AI18" s="22"/>
      <c r="AJ18" s="22"/>
      <c r="AK18" s="12"/>
      <c r="AL18" s="12"/>
      <c r="AM18" s="27"/>
    </row>
    <row r="19" spans="1:39">
      <c r="A19" s="26" t="s">
        <v>164</v>
      </c>
      <c r="B19" s="18">
        <f t="shared" si="0"/>
        <v>37</v>
      </c>
      <c r="C19" s="5">
        <f t="shared" si="1"/>
        <v>0.1111111111111111</v>
      </c>
      <c r="D19" s="22">
        <v>3</v>
      </c>
      <c r="E19" s="22">
        <v>2</v>
      </c>
      <c r="F19" s="22">
        <v>1</v>
      </c>
      <c r="G19" s="12"/>
      <c r="H19" s="12"/>
      <c r="I19" s="12"/>
      <c r="J19" s="22">
        <v>3</v>
      </c>
      <c r="K19" s="22"/>
      <c r="L19" s="22">
        <v>2</v>
      </c>
      <c r="M19" s="12">
        <v>6</v>
      </c>
      <c r="N19" s="12">
        <v>1</v>
      </c>
      <c r="O19" s="12"/>
      <c r="P19" s="22">
        <v>4</v>
      </c>
      <c r="Q19" s="22"/>
      <c r="R19" s="22">
        <v>1</v>
      </c>
      <c r="S19" s="12">
        <v>3</v>
      </c>
      <c r="T19" s="12"/>
      <c r="U19" s="12">
        <v>1</v>
      </c>
      <c r="V19" s="22">
        <v>1</v>
      </c>
      <c r="W19" s="22">
        <v>1</v>
      </c>
      <c r="X19" s="22">
        <v>1</v>
      </c>
      <c r="Y19" s="12">
        <v>1</v>
      </c>
      <c r="Z19" s="12"/>
      <c r="AA19" s="12">
        <v>1</v>
      </c>
      <c r="AB19" s="22">
        <v>2</v>
      </c>
      <c r="AC19" s="22">
        <v>1</v>
      </c>
      <c r="AD19" s="22"/>
      <c r="AE19" s="12"/>
      <c r="AF19" s="12"/>
      <c r="AG19" s="12">
        <v>2</v>
      </c>
      <c r="AH19" s="22"/>
      <c r="AI19" s="22"/>
      <c r="AJ19" s="22"/>
      <c r="AK19" s="12"/>
      <c r="AL19" s="12"/>
      <c r="AM19" s="27"/>
    </row>
    <row r="20" spans="1:39">
      <c r="A20" s="26" t="s">
        <v>165</v>
      </c>
      <c r="B20" s="18">
        <f t="shared" si="0"/>
        <v>0</v>
      </c>
      <c r="C20" s="5">
        <f t="shared" si="1"/>
        <v>0</v>
      </c>
      <c r="D20" s="22"/>
      <c r="E20" s="22"/>
      <c r="F20" s="22"/>
      <c r="G20" s="12"/>
      <c r="H20" s="12"/>
      <c r="I20" s="12"/>
      <c r="J20" s="22"/>
      <c r="K20" s="22"/>
      <c r="L20" s="22"/>
      <c r="M20" s="12"/>
      <c r="N20" s="12"/>
      <c r="O20" s="12"/>
      <c r="P20" s="22"/>
      <c r="Q20" s="22"/>
      <c r="R20" s="22"/>
      <c r="S20" s="12"/>
      <c r="T20" s="12"/>
      <c r="U20" s="12"/>
      <c r="V20" s="22"/>
      <c r="W20" s="22"/>
      <c r="X20" s="22"/>
      <c r="Y20" s="12"/>
      <c r="Z20" s="12"/>
      <c r="AA20" s="12"/>
      <c r="AB20" s="22"/>
      <c r="AC20" s="22"/>
      <c r="AD20" s="22"/>
      <c r="AE20" s="12"/>
      <c r="AF20" s="12"/>
      <c r="AG20" s="12"/>
      <c r="AH20" s="22"/>
      <c r="AI20" s="22"/>
      <c r="AJ20" s="22"/>
      <c r="AK20" s="12"/>
      <c r="AL20" s="12"/>
      <c r="AM20" s="27"/>
    </row>
    <row r="21" spans="1:39">
      <c r="A21" s="26" t="s">
        <v>167</v>
      </c>
      <c r="B21" s="18">
        <f t="shared" si="0"/>
        <v>15</v>
      </c>
      <c r="C21" s="5">
        <f>B21/$B$3</f>
        <v>4.5045045045045043E-2</v>
      </c>
      <c r="D21" s="22"/>
      <c r="E21" s="22"/>
      <c r="F21" s="22">
        <v>2</v>
      </c>
      <c r="G21" s="12"/>
      <c r="H21" s="12"/>
      <c r="I21" s="12"/>
      <c r="J21" s="22">
        <v>1</v>
      </c>
      <c r="K21" s="22"/>
      <c r="L21" s="22">
        <v>2</v>
      </c>
      <c r="M21" s="12"/>
      <c r="N21" s="12"/>
      <c r="O21" s="12"/>
      <c r="P21" s="22"/>
      <c r="Q21" s="22"/>
      <c r="R21" s="22"/>
      <c r="S21" s="12">
        <v>2</v>
      </c>
      <c r="T21" s="12">
        <v>1</v>
      </c>
      <c r="U21" s="12"/>
      <c r="V21" s="22"/>
      <c r="W21" s="22"/>
      <c r="X21" s="22"/>
      <c r="Y21" s="12"/>
      <c r="Z21" s="12">
        <v>1</v>
      </c>
      <c r="AA21" s="12"/>
      <c r="AB21" s="22"/>
      <c r="AC21" s="22">
        <v>1</v>
      </c>
      <c r="AD21" s="22">
        <v>2</v>
      </c>
      <c r="AE21" s="12">
        <v>1</v>
      </c>
      <c r="AF21" s="12"/>
      <c r="AG21" s="12"/>
      <c r="AH21" s="22"/>
      <c r="AI21" s="22">
        <v>2</v>
      </c>
      <c r="AJ21" s="22"/>
      <c r="AK21" s="12"/>
      <c r="AL21" s="12"/>
      <c r="AM21" s="27"/>
    </row>
    <row r="22" spans="1:39">
      <c r="A22" s="12" t="s">
        <v>169</v>
      </c>
      <c r="B22" s="18">
        <f t="shared" si="0"/>
        <v>0</v>
      </c>
      <c r="C22" s="5">
        <f t="shared" ref="C22:C26" si="2">B22/$B$3</f>
        <v>0</v>
      </c>
      <c r="D22" s="23"/>
      <c r="E22" s="23"/>
      <c r="F22" s="23"/>
      <c r="G22" s="20"/>
      <c r="H22" s="20"/>
      <c r="I22" s="20"/>
      <c r="J22" s="23"/>
      <c r="K22" s="23"/>
      <c r="L22" s="23"/>
      <c r="M22" s="20"/>
      <c r="N22" s="20"/>
      <c r="O22" s="20"/>
      <c r="P22" s="23"/>
      <c r="Q22" s="23"/>
      <c r="R22" s="23"/>
      <c r="S22" s="20"/>
      <c r="T22" s="20"/>
      <c r="U22" s="20"/>
      <c r="V22" s="23"/>
      <c r="W22" s="23"/>
      <c r="X22" s="23"/>
      <c r="Y22" s="20"/>
      <c r="Z22" s="20"/>
      <c r="AA22" s="20"/>
      <c r="AB22" s="23"/>
      <c r="AC22" s="23"/>
      <c r="AD22" s="23"/>
      <c r="AE22" s="20"/>
      <c r="AF22" s="20"/>
      <c r="AG22" s="20"/>
      <c r="AH22" s="23"/>
      <c r="AI22" s="23"/>
      <c r="AJ22" s="23"/>
      <c r="AK22" s="20"/>
      <c r="AL22" s="20"/>
      <c r="AM22" s="50"/>
    </row>
    <row r="23" spans="1:39">
      <c r="A23" s="12" t="s">
        <v>244</v>
      </c>
      <c r="B23" s="18">
        <f t="shared" ref="B23:B24" si="3">SUM(D23:AM23)</f>
        <v>0</v>
      </c>
      <c r="C23" s="5">
        <f t="shared" ref="C23:C24" si="4">B23/$B$3</f>
        <v>0</v>
      </c>
      <c r="D23" s="23"/>
      <c r="E23" s="23"/>
      <c r="F23" s="23"/>
      <c r="G23" s="20"/>
      <c r="H23" s="20"/>
      <c r="I23" s="20"/>
      <c r="J23" s="23"/>
      <c r="K23" s="23"/>
      <c r="L23" s="23"/>
      <c r="M23" s="20"/>
      <c r="N23" s="20"/>
      <c r="O23" s="20"/>
      <c r="P23" s="23"/>
      <c r="Q23" s="23"/>
      <c r="R23" s="23"/>
      <c r="S23" s="20"/>
      <c r="T23" s="20"/>
      <c r="U23" s="20"/>
      <c r="V23" s="23"/>
      <c r="W23" s="23"/>
      <c r="X23" s="23"/>
      <c r="Y23" s="20"/>
      <c r="Z23" s="20"/>
      <c r="AA23" s="20"/>
      <c r="AB23" s="23"/>
      <c r="AC23" s="23"/>
      <c r="AD23" s="23"/>
      <c r="AE23" s="20"/>
      <c r="AF23" s="20"/>
      <c r="AG23" s="20"/>
      <c r="AH23" s="23"/>
      <c r="AI23" s="23"/>
      <c r="AJ23" s="23"/>
      <c r="AK23" s="20"/>
      <c r="AL23" s="20"/>
      <c r="AM23" s="50"/>
    </row>
    <row r="24" spans="1:39">
      <c r="A24" s="12" t="s">
        <v>251</v>
      </c>
      <c r="B24" s="18">
        <f t="shared" si="3"/>
        <v>0</v>
      </c>
      <c r="C24" s="5">
        <f t="shared" si="4"/>
        <v>0</v>
      </c>
      <c r="D24" s="23"/>
      <c r="E24" s="23"/>
      <c r="F24" s="23"/>
      <c r="G24" s="20"/>
      <c r="H24" s="20"/>
      <c r="I24" s="20"/>
      <c r="J24" s="23"/>
      <c r="K24" s="23"/>
      <c r="L24" s="23"/>
      <c r="M24" s="20"/>
      <c r="N24" s="20"/>
      <c r="O24" s="20"/>
      <c r="P24" s="23"/>
      <c r="Q24" s="23"/>
      <c r="R24" s="23"/>
      <c r="S24" s="20"/>
      <c r="T24" s="20"/>
      <c r="U24" s="20"/>
      <c r="V24" s="23"/>
      <c r="W24" s="23"/>
      <c r="X24" s="23"/>
      <c r="Y24" s="20"/>
      <c r="Z24" s="20"/>
      <c r="AA24" s="20"/>
      <c r="AB24" s="23"/>
      <c r="AC24" s="23"/>
      <c r="AD24" s="23"/>
      <c r="AE24" s="20"/>
      <c r="AF24" s="20"/>
      <c r="AG24" s="20"/>
      <c r="AH24" s="23"/>
      <c r="AI24" s="23"/>
      <c r="AJ24" s="23"/>
      <c r="AK24" s="20"/>
      <c r="AL24" s="20"/>
      <c r="AM24" s="50"/>
    </row>
    <row r="25" spans="1:39">
      <c r="A25" s="12" t="s">
        <v>254</v>
      </c>
      <c r="B25" s="18">
        <f t="shared" ref="B25" si="5">SUM(D25:AM25)</f>
        <v>0</v>
      </c>
      <c r="C25" s="5">
        <f t="shared" ref="C25" si="6">B25/$B$3</f>
        <v>0</v>
      </c>
      <c r="D25" s="23"/>
      <c r="E25" s="23"/>
      <c r="F25" s="23"/>
      <c r="G25" s="20"/>
      <c r="H25" s="20"/>
      <c r="I25" s="20"/>
      <c r="J25" s="23"/>
      <c r="K25" s="23"/>
      <c r="L25" s="23"/>
      <c r="M25" s="20"/>
      <c r="N25" s="20"/>
      <c r="O25" s="20"/>
      <c r="P25" s="23"/>
      <c r="Q25" s="23"/>
      <c r="R25" s="23"/>
      <c r="S25" s="20"/>
      <c r="T25" s="20"/>
      <c r="U25" s="20"/>
      <c r="V25" s="23"/>
      <c r="W25" s="23"/>
      <c r="X25" s="23"/>
      <c r="Y25" s="20"/>
      <c r="Z25" s="20"/>
      <c r="AA25" s="20"/>
      <c r="AB25" s="23"/>
      <c r="AC25" s="23"/>
      <c r="AD25" s="23"/>
      <c r="AE25" s="20"/>
      <c r="AF25" s="20"/>
      <c r="AG25" s="20"/>
      <c r="AH25" s="23"/>
      <c r="AI25" s="23"/>
      <c r="AJ25" s="23"/>
      <c r="AK25" s="20"/>
      <c r="AL25" s="20"/>
      <c r="AM25" s="50"/>
    </row>
    <row r="26" spans="1:39" ht="17.25" thickBot="1">
      <c r="A26" s="59" t="s">
        <v>229</v>
      </c>
      <c r="B26" s="18">
        <f t="shared" si="0"/>
        <v>0</v>
      </c>
      <c r="C26" s="5">
        <f t="shared" si="2"/>
        <v>0</v>
      </c>
      <c r="D26" s="31"/>
      <c r="E26" s="31"/>
      <c r="F26" s="31"/>
      <c r="G26" s="32"/>
      <c r="H26" s="32"/>
      <c r="I26" s="32"/>
      <c r="J26" s="31"/>
      <c r="K26" s="31"/>
      <c r="L26" s="31"/>
      <c r="M26" s="32"/>
      <c r="N26" s="32"/>
      <c r="O26" s="32"/>
      <c r="P26" s="31"/>
      <c r="Q26" s="31"/>
      <c r="R26" s="31"/>
      <c r="S26" s="32"/>
      <c r="T26" s="32"/>
      <c r="U26" s="32"/>
      <c r="V26" s="31"/>
      <c r="W26" s="31"/>
      <c r="X26" s="31"/>
      <c r="Y26" s="32"/>
      <c r="Z26" s="32"/>
      <c r="AA26" s="32"/>
      <c r="AB26" s="31"/>
      <c r="AC26" s="31"/>
      <c r="AD26" s="31"/>
      <c r="AE26" s="32"/>
      <c r="AF26" s="32"/>
      <c r="AG26" s="32"/>
      <c r="AH26" s="31"/>
      <c r="AI26" s="31"/>
      <c r="AJ26" s="31"/>
      <c r="AK26" s="32"/>
      <c r="AL26" s="32"/>
      <c r="AM26" s="33"/>
    </row>
    <row r="27" spans="1:39">
      <c r="A27" s="38" t="s">
        <v>8</v>
      </c>
      <c r="B27" s="34">
        <f>SUM(B28:B43)</f>
        <v>31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4" t="s">
        <v>96</v>
      </c>
      <c r="P27" s="34" t="s">
        <v>96</v>
      </c>
      <c r="Q27" s="34" t="s">
        <v>96</v>
      </c>
      <c r="R27" s="34" t="s">
        <v>96</v>
      </c>
      <c r="S27" s="34" t="s">
        <v>96</v>
      </c>
      <c r="T27" s="34" t="s">
        <v>96</v>
      </c>
      <c r="U27" s="34" t="s">
        <v>96</v>
      </c>
      <c r="V27" s="34" t="s">
        <v>96</v>
      </c>
      <c r="W27" s="34" t="s">
        <v>96</v>
      </c>
      <c r="X27" s="34" t="s">
        <v>96</v>
      </c>
      <c r="Y27" s="34" t="s">
        <v>96</v>
      </c>
      <c r="Z27" s="34" t="s">
        <v>96</v>
      </c>
      <c r="AA27" s="34" t="s">
        <v>96</v>
      </c>
      <c r="AB27" s="34" t="s">
        <v>96</v>
      </c>
      <c r="AC27" s="34" t="s">
        <v>96</v>
      </c>
      <c r="AD27" s="34" t="s">
        <v>96</v>
      </c>
      <c r="AE27" s="34" t="s">
        <v>96</v>
      </c>
      <c r="AF27" s="34" t="s">
        <v>96</v>
      </c>
      <c r="AG27" s="34" t="s">
        <v>96</v>
      </c>
      <c r="AH27" s="34" t="s">
        <v>96</v>
      </c>
      <c r="AI27" s="34" t="s">
        <v>96</v>
      </c>
      <c r="AJ27" s="34" t="s">
        <v>96</v>
      </c>
      <c r="AK27" s="34" t="s">
        <v>96</v>
      </c>
      <c r="AL27" s="34" t="s">
        <v>96</v>
      </c>
      <c r="AM27" s="35" t="s">
        <v>96</v>
      </c>
    </row>
    <row r="28" spans="1:39">
      <c r="A28" s="36" t="s">
        <v>9</v>
      </c>
      <c r="B28" s="18">
        <f t="shared" si="0"/>
        <v>0</v>
      </c>
      <c r="C28" s="5">
        <f t="shared" ref="C28:C43" si="7">B28/$B$27</f>
        <v>0</v>
      </c>
      <c r="D28" s="22"/>
      <c r="E28" s="22"/>
      <c r="F28" s="22"/>
      <c r="G28" s="12"/>
      <c r="H28" s="12"/>
      <c r="I28" s="12"/>
      <c r="J28" s="22"/>
      <c r="K28" s="22"/>
      <c r="L28" s="22"/>
      <c r="M28" s="12"/>
      <c r="N28" s="12"/>
      <c r="O28" s="12"/>
      <c r="P28" s="22"/>
      <c r="Q28" s="22"/>
      <c r="R28" s="22"/>
      <c r="S28" s="12"/>
      <c r="T28" s="12"/>
      <c r="U28" s="12"/>
      <c r="V28" s="22"/>
      <c r="W28" s="22"/>
      <c r="X28" s="22"/>
      <c r="Y28" s="12"/>
      <c r="Z28" s="12"/>
      <c r="AA28" s="12"/>
      <c r="AB28" s="22"/>
      <c r="AC28" s="22"/>
      <c r="AD28" s="22"/>
      <c r="AE28" s="12"/>
      <c r="AF28" s="12"/>
      <c r="AG28" s="12"/>
      <c r="AH28" s="22"/>
      <c r="AI28" s="22"/>
      <c r="AJ28" s="22"/>
      <c r="AK28" s="12"/>
      <c r="AL28" s="12"/>
      <c r="AM28" s="27"/>
    </row>
    <row r="29" spans="1:39">
      <c r="A29" s="36" t="s">
        <v>5</v>
      </c>
      <c r="B29" s="18">
        <f t="shared" si="0"/>
        <v>0</v>
      </c>
      <c r="C29" s="5">
        <f t="shared" si="7"/>
        <v>0</v>
      </c>
      <c r="D29" s="22"/>
      <c r="E29" s="22"/>
      <c r="F29" s="22"/>
      <c r="G29" s="12"/>
      <c r="H29" s="12"/>
      <c r="I29" s="12"/>
      <c r="J29" s="22"/>
      <c r="K29" s="22"/>
      <c r="L29" s="22"/>
      <c r="M29" s="12"/>
      <c r="N29" s="12"/>
      <c r="O29" s="12"/>
      <c r="P29" s="22"/>
      <c r="Q29" s="22"/>
      <c r="R29" s="22"/>
      <c r="S29" s="12"/>
      <c r="T29" s="12"/>
      <c r="U29" s="12"/>
      <c r="V29" s="22"/>
      <c r="W29" s="22"/>
      <c r="X29" s="22"/>
      <c r="Y29" s="12"/>
      <c r="Z29" s="12"/>
      <c r="AA29" s="12"/>
      <c r="AB29" s="22"/>
      <c r="AC29" s="22"/>
      <c r="AD29" s="22"/>
      <c r="AE29" s="12"/>
      <c r="AF29" s="12"/>
      <c r="AG29" s="12"/>
      <c r="AH29" s="22"/>
      <c r="AI29" s="22"/>
      <c r="AJ29" s="22"/>
      <c r="AK29" s="12"/>
      <c r="AL29" s="12"/>
      <c r="AM29" s="27"/>
    </row>
    <row r="30" spans="1:39">
      <c r="A30" s="36" t="s">
        <v>10</v>
      </c>
      <c r="B30" s="18">
        <f t="shared" si="0"/>
        <v>0</v>
      </c>
      <c r="C30" s="5">
        <f t="shared" si="7"/>
        <v>0</v>
      </c>
      <c r="D30" s="22"/>
      <c r="E30" s="22"/>
      <c r="F30" s="22"/>
      <c r="G30" s="12"/>
      <c r="H30" s="12"/>
      <c r="I30" s="12"/>
      <c r="J30" s="22"/>
      <c r="K30" s="22"/>
      <c r="L30" s="22"/>
      <c r="M30" s="12"/>
      <c r="N30" s="12"/>
      <c r="O30" s="12"/>
      <c r="P30" s="22"/>
      <c r="Q30" s="22"/>
      <c r="R30" s="22"/>
      <c r="S30" s="12"/>
      <c r="T30" s="12"/>
      <c r="U30" s="12"/>
      <c r="V30" s="22"/>
      <c r="W30" s="22"/>
      <c r="X30" s="22"/>
      <c r="Y30" s="12"/>
      <c r="Z30" s="12"/>
      <c r="AA30" s="12"/>
      <c r="AB30" s="22"/>
      <c r="AC30" s="22"/>
      <c r="AD30" s="22"/>
      <c r="AE30" s="12"/>
      <c r="AF30" s="12"/>
      <c r="AG30" s="12"/>
      <c r="AH30" s="22"/>
      <c r="AI30" s="22"/>
      <c r="AJ30" s="22"/>
      <c r="AK30" s="12"/>
      <c r="AL30" s="12"/>
      <c r="AM30" s="27"/>
    </row>
    <row r="31" spans="1:39">
      <c r="A31" s="36" t="s">
        <v>11</v>
      </c>
      <c r="B31" s="18">
        <f t="shared" si="0"/>
        <v>0</v>
      </c>
      <c r="C31" s="5">
        <f t="shared" si="7"/>
        <v>0</v>
      </c>
      <c r="D31" s="22"/>
      <c r="E31" s="22"/>
      <c r="F31" s="22"/>
      <c r="G31" s="12"/>
      <c r="H31" s="12"/>
      <c r="I31" s="12"/>
      <c r="J31" s="22"/>
      <c r="K31" s="22"/>
      <c r="L31" s="22"/>
      <c r="M31" s="12"/>
      <c r="N31" s="12"/>
      <c r="O31" s="12"/>
      <c r="P31" s="22"/>
      <c r="Q31" s="22"/>
      <c r="R31" s="22"/>
      <c r="S31" s="12"/>
      <c r="T31" s="12"/>
      <c r="U31" s="12"/>
      <c r="V31" s="22"/>
      <c r="W31" s="22"/>
      <c r="X31" s="22"/>
      <c r="Y31" s="12"/>
      <c r="Z31" s="12"/>
      <c r="AA31" s="12"/>
      <c r="AB31" s="22"/>
      <c r="AC31" s="22"/>
      <c r="AD31" s="22"/>
      <c r="AE31" s="12"/>
      <c r="AF31" s="12"/>
      <c r="AG31" s="12"/>
      <c r="AH31" s="22"/>
      <c r="AI31" s="22"/>
      <c r="AJ31" s="22"/>
      <c r="AK31" s="12"/>
      <c r="AL31" s="12"/>
      <c r="AM31" s="27"/>
    </row>
    <row r="32" spans="1:39">
      <c r="A32" s="36" t="s">
        <v>12</v>
      </c>
      <c r="B32" s="18">
        <f t="shared" si="0"/>
        <v>0</v>
      </c>
      <c r="C32" s="5">
        <f t="shared" si="7"/>
        <v>0</v>
      </c>
      <c r="D32" s="22"/>
      <c r="E32" s="22"/>
      <c r="F32" s="22"/>
      <c r="G32" s="12"/>
      <c r="H32" s="12"/>
      <c r="I32" s="12"/>
      <c r="J32" s="22"/>
      <c r="K32" s="22"/>
      <c r="L32" s="22"/>
      <c r="M32" s="12"/>
      <c r="N32" s="12"/>
      <c r="O32" s="12"/>
      <c r="P32" s="22"/>
      <c r="Q32" s="22"/>
      <c r="R32" s="22"/>
      <c r="S32" s="12"/>
      <c r="T32" s="12"/>
      <c r="U32" s="12"/>
      <c r="V32" s="22"/>
      <c r="W32" s="22"/>
      <c r="X32" s="22"/>
      <c r="Y32" s="12"/>
      <c r="Z32" s="12"/>
      <c r="AA32" s="12"/>
      <c r="AB32" s="22"/>
      <c r="AC32" s="22"/>
      <c r="AD32" s="22"/>
      <c r="AE32" s="12"/>
      <c r="AF32" s="12"/>
      <c r="AG32" s="12"/>
      <c r="AH32" s="22"/>
      <c r="AI32" s="22"/>
      <c r="AJ32" s="22"/>
      <c r="AK32" s="12"/>
      <c r="AL32" s="12"/>
      <c r="AM32" s="27"/>
    </row>
    <row r="33" spans="1:39">
      <c r="A33" s="36" t="s">
        <v>13</v>
      </c>
      <c r="B33" s="18">
        <f t="shared" si="0"/>
        <v>0</v>
      </c>
      <c r="C33" s="5">
        <f t="shared" si="7"/>
        <v>0</v>
      </c>
      <c r="D33" s="22"/>
      <c r="E33" s="22"/>
      <c r="F33" s="22"/>
      <c r="G33" s="12"/>
      <c r="H33" s="12"/>
      <c r="I33" s="12"/>
      <c r="J33" s="22"/>
      <c r="K33" s="22"/>
      <c r="L33" s="22"/>
      <c r="M33" s="12"/>
      <c r="N33" s="12"/>
      <c r="O33" s="12"/>
      <c r="P33" s="22"/>
      <c r="Q33" s="22"/>
      <c r="R33" s="22"/>
      <c r="S33" s="12"/>
      <c r="T33" s="12"/>
      <c r="U33" s="12"/>
      <c r="V33" s="22"/>
      <c r="W33" s="22"/>
      <c r="X33" s="22"/>
      <c r="Y33" s="12"/>
      <c r="Z33" s="12"/>
      <c r="AA33" s="12"/>
      <c r="AB33" s="22"/>
      <c r="AC33" s="22"/>
      <c r="AD33" s="22"/>
      <c r="AE33" s="12"/>
      <c r="AF33" s="12"/>
      <c r="AG33" s="12"/>
      <c r="AH33" s="22"/>
      <c r="AI33" s="22"/>
      <c r="AJ33" s="22"/>
      <c r="AK33" s="12"/>
      <c r="AL33" s="12"/>
      <c r="AM33" s="27"/>
    </row>
    <row r="34" spans="1:39">
      <c r="A34" s="36" t="s">
        <v>14</v>
      </c>
      <c r="B34" s="18">
        <f t="shared" si="0"/>
        <v>16</v>
      </c>
      <c r="C34" s="5">
        <f t="shared" si="7"/>
        <v>0.5161290322580645</v>
      </c>
      <c r="D34" s="22"/>
      <c r="E34" s="22">
        <v>2</v>
      </c>
      <c r="F34" s="22"/>
      <c r="G34" s="12"/>
      <c r="H34" s="12">
        <v>1</v>
      </c>
      <c r="I34" s="12"/>
      <c r="J34" s="22"/>
      <c r="K34" s="22">
        <v>1</v>
      </c>
      <c r="L34" s="22"/>
      <c r="M34" s="12"/>
      <c r="N34" s="12">
        <v>1</v>
      </c>
      <c r="O34" s="12"/>
      <c r="P34" s="22"/>
      <c r="Q34" s="22">
        <v>1</v>
      </c>
      <c r="R34" s="22"/>
      <c r="S34" s="12"/>
      <c r="T34" s="12">
        <v>1</v>
      </c>
      <c r="U34" s="12"/>
      <c r="V34" s="22"/>
      <c r="W34" s="22">
        <v>2</v>
      </c>
      <c r="X34" s="22"/>
      <c r="Y34" s="12"/>
      <c r="Z34" s="12">
        <v>3</v>
      </c>
      <c r="AA34" s="12"/>
      <c r="AB34" s="22"/>
      <c r="AC34" s="22"/>
      <c r="AD34" s="22"/>
      <c r="AE34" s="12"/>
      <c r="AF34" s="12">
        <v>3</v>
      </c>
      <c r="AG34" s="12"/>
      <c r="AH34" s="22"/>
      <c r="AI34" s="22">
        <v>1</v>
      </c>
      <c r="AJ34" s="22"/>
      <c r="AK34" s="12"/>
      <c r="AL34" s="12"/>
      <c r="AM34" s="27"/>
    </row>
    <row r="35" spans="1:39">
      <c r="A35" s="36" t="s">
        <v>6</v>
      </c>
      <c r="B35" s="18">
        <f t="shared" si="0"/>
        <v>0</v>
      </c>
      <c r="C35" s="5">
        <f t="shared" si="7"/>
        <v>0</v>
      </c>
      <c r="D35" s="22"/>
      <c r="E35" s="22"/>
      <c r="F35" s="22"/>
      <c r="G35" s="12"/>
      <c r="H35" s="12"/>
      <c r="I35" s="12"/>
      <c r="J35" s="22"/>
      <c r="K35" s="22"/>
      <c r="L35" s="22"/>
      <c r="M35" s="12"/>
      <c r="N35" s="12"/>
      <c r="O35" s="12"/>
      <c r="P35" s="22"/>
      <c r="Q35" s="22"/>
      <c r="R35" s="22"/>
      <c r="S35" s="12"/>
      <c r="T35" s="12"/>
      <c r="U35" s="12"/>
      <c r="V35" s="22"/>
      <c r="W35" s="22"/>
      <c r="X35" s="22"/>
      <c r="Y35" s="12"/>
      <c r="Z35" s="12"/>
      <c r="AA35" s="12"/>
      <c r="AB35" s="22"/>
      <c r="AC35" s="22"/>
      <c r="AD35" s="22"/>
      <c r="AE35" s="12"/>
      <c r="AF35" s="12"/>
      <c r="AG35" s="12"/>
      <c r="AH35" s="22"/>
      <c r="AI35" s="22"/>
      <c r="AJ35" s="22"/>
      <c r="AK35" s="12"/>
      <c r="AL35" s="12"/>
      <c r="AM35" s="27"/>
    </row>
    <row r="36" spans="1:39">
      <c r="A36" s="36" t="s">
        <v>15</v>
      </c>
      <c r="B36" s="18">
        <f t="shared" si="0"/>
        <v>0</v>
      </c>
      <c r="C36" s="5">
        <f t="shared" si="7"/>
        <v>0</v>
      </c>
      <c r="D36" s="22"/>
      <c r="E36" s="22"/>
      <c r="F36" s="22"/>
      <c r="G36" s="12"/>
      <c r="H36" s="12"/>
      <c r="I36" s="12"/>
      <c r="J36" s="22"/>
      <c r="K36" s="22"/>
      <c r="L36" s="22"/>
      <c r="M36" s="12"/>
      <c r="N36" s="12"/>
      <c r="O36" s="12"/>
      <c r="P36" s="22"/>
      <c r="Q36" s="22"/>
      <c r="R36" s="22"/>
      <c r="S36" s="12"/>
      <c r="T36" s="12"/>
      <c r="U36" s="12"/>
      <c r="V36" s="22"/>
      <c r="W36" s="22"/>
      <c r="X36" s="22"/>
      <c r="Y36" s="12"/>
      <c r="Z36" s="12"/>
      <c r="AA36" s="12"/>
      <c r="AB36" s="22"/>
      <c r="AC36" s="22"/>
      <c r="AD36" s="22"/>
      <c r="AE36" s="12"/>
      <c r="AF36" s="12"/>
      <c r="AG36" s="12"/>
      <c r="AH36" s="22"/>
      <c r="AI36" s="22"/>
      <c r="AJ36" s="22"/>
      <c r="AK36" s="12"/>
      <c r="AL36" s="12"/>
      <c r="AM36" s="27"/>
    </row>
    <row r="37" spans="1:39">
      <c r="A37" s="36" t="s">
        <v>16</v>
      </c>
      <c r="B37" s="18">
        <f t="shared" si="0"/>
        <v>10</v>
      </c>
      <c r="C37" s="5">
        <f t="shared" si="7"/>
        <v>0.32258064516129031</v>
      </c>
      <c r="D37" s="22"/>
      <c r="E37" s="22"/>
      <c r="F37" s="22">
        <v>1</v>
      </c>
      <c r="G37" s="12"/>
      <c r="H37" s="12"/>
      <c r="I37" s="12"/>
      <c r="J37" s="22"/>
      <c r="K37" s="22"/>
      <c r="L37" s="22"/>
      <c r="M37" s="12"/>
      <c r="N37" s="12"/>
      <c r="O37" s="12">
        <v>3</v>
      </c>
      <c r="P37" s="22">
        <v>1</v>
      </c>
      <c r="Q37" s="22"/>
      <c r="R37" s="22"/>
      <c r="S37" s="12"/>
      <c r="T37" s="12"/>
      <c r="U37" s="12"/>
      <c r="V37" s="22"/>
      <c r="W37" s="22"/>
      <c r="X37" s="22">
        <v>1</v>
      </c>
      <c r="Y37" s="12"/>
      <c r="Z37" s="12">
        <v>1</v>
      </c>
      <c r="AA37" s="12">
        <v>1</v>
      </c>
      <c r="AB37" s="22"/>
      <c r="AC37" s="22"/>
      <c r="AD37" s="22">
        <v>1</v>
      </c>
      <c r="AE37" s="12"/>
      <c r="AF37" s="12"/>
      <c r="AG37" s="12">
        <v>1</v>
      </c>
      <c r="AH37" s="22"/>
      <c r="AI37" s="22"/>
      <c r="AJ37" s="22"/>
      <c r="AK37" s="12"/>
      <c r="AL37" s="12"/>
      <c r="AM37" s="27"/>
    </row>
    <row r="38" spans="1:39">
      <c r="A38" s="36" t="s">
        <v>17</v>
      </c>
      <c r="B38" s="18">
        <f t="shared" si="0"/>
        <v>0</v>
      </c>
      <c r="C38" s="5">
        <f t="shared" si="7"/>
        <v>0</v>
      </c>
      <c r="D38" s="22"/>
      <c r="E38" s="22"/>
      <c r="F38" s="22"/>
      <c r="G38" s="12"/>
      <c r="H38" s="12"/>
      <c r="I38" s="12"/>
      <c r="J38" s="22"/>
      <c r="K38" s="22"/>
      <c r="L38" s="22"/>
      <c r="M38" s="12"/>
      <c r="N38" s="12"/>
      <c r="O38" s="12"/>
      <c r="P38" s="22"/>
      <c r="Q38" s="22"/>
      <c r="R38" s="22"/>
      <c r="S38" s="12"/>
      <c r="T38" s="12"/>
      <c r="U38" s="12"/>
      <c r="V38" s="22"/>
      <c r="W38" s="22"/>
      <c r="X38" s="22"/>
      <c r="Y38" s="12"/>
      <c r="Z38" s="12"/>
      <c r="AA38" s="12"/>
      <c r="AB38" s="22"/>
      <c r="AC38" s="22"/>
      <c r="AD38" s="22"/>
      <c r="AE38" s="12"/>
      <c r="AF38" s="12"/>
      <c r="AG38" s="12"/>
      <c r="AH38" s="22"/>
      <c r="AI38" s="22"/>
      <c r="AJ38" s="22"/>
      <c r="AK38" s="12"/>
      <c r="AL38" s="12"/>
      <c r="AM38" s="27"/>
    </row>
    <row r="39" spans="1:39">
      <c r="A39" s="36" t="s">
        <v>18</v>
      </c>
      <c r="B39" s="18">
        <f t="shared" si="0"/>
        <v>0</v>
      </c>
      <c r="C39" s="5">
        <f t="shared" si="7"/>
        <v>0</v>
      </c>
      <c r="D39" s="22"/>
      <c r="E39" s="22"/>
      <c r="F39" s="22"/>
      <c r="G39" s="12"/>
      <c r="H39" s="12"/>
      <c r="I39" s="12"/>
      <c r="J39" s="22"/>
      <c r="K39" s="22"/>
      <c r="L39" s="22"/>
      <c r="M39" s="12"/>
      <c r="N39" s="12"/>
      <c r="O39" s="12"/>
      <c r="P39" s="22"/>
      <c r="Q39" s="22"/>
      <c r="R39" s="22"/>
      <c r="S39" s="12"/>
      <c r="T39" s="12"/>
      <c r="U39" s="12"/>
      <c r="V39" s="22"/>
      <c r="W39" s="22"/>
      <c r="X39" s="22"/>
      <c r="Y39" s="12"/>
      <c r="Z39" s="12"/>
      <c r="AA39" s="12"/>
      <c r="AB39" s="22"/>
      <c r="AC39" s="22"/>
      <c r="AD39" s="22"/>
      <c r="AE39" s="12"/>
      <c r="AF39" s="12"/>
      <c r="AG39" s="12"/>
      <c r="AH39" s="22"/>
      <c r="AI39" s="22"/>
      <c r="AJ39" s="22"/>
      <c r="AK39" s="12"/>
      <c r="AL39" s="12"/>
      <c r="AM39" s="27"/>
    </row>
    <row r="40" spans="1:39">
      <c r="A40" s="36" t="s">
        <v>128</v>
      </c>
      <c r="B40" s="18">
        <f t="shared" si="0"/>
        <v>5</v>
      </c>
      <c r="C40" s="5">
        <f t="shared" si="7"/>
        <v>0.16129032258064516</v>
      </c>
      <c r="D40" s="22">
        <v>1</v>
      </c>
      <c r="E40" s="22"/>
      <c r="F40" s="22">
        <v>1</v>
      </c>
      <c r="G40" s="12">
        <v>1</v>
      </c>
      <c r="H40" s="12"/>
      <c r="I40" s="12"/>
      <c r="J40" s="22"/>
      <c r="K40" s="22"/>
      <c r="L40" s="22"/>
      <c r="M40" s="12"/>
      <c r="N40" s="12"/>
      <c r="O40" s="12"/>
      <c r="P40" s="22"/>
      <c r="Q40" s="22"/>
      <c r="R40" s="22"/>
      <c r="S40" s="12"/>
      <c r="T40" s="12">
        <v>1</v>
      </c>
      <c r="U40" s="12"/>
      <c r="V40" s="22"/>
      <c r="W40" s="22"/>
      <c r="X40" s="22"/>
      <c r="Y40" s="12"/>
      <c r="Z40" s="12"/>
      <c r="AA40" s="12"/>
      <c r="AB40" s="22"/>
      <c r="AC40" s="22"/>
      <c r="AD40" s="22"/>
      <c r="AE40" s="12"/>
      <c r="AF40" s="12"/>
      <c r="AG40" s="12"/>
      <c r="AH40" s="22">
        <v>1</v>
      </c>
      <c r="AI40" s="22"/>
      <c r="AJ40" s="22"/>
      <c r="AK40" s="12"/>
      <c r="AL40" s="12"/>
      <c r="AM40" s="27"/>
    </row>
    <row r="41" spans="1:39">
      <c r="A41" s="36" t="s">
        <v>129</v>
      </c>
      <c r="B41" s="18">
        <f t="shared" si="0"/>
        <v>0</v>
      </c>
      <c r="C41" s="5">
        <f t="shared" si="7"/>
        <v>0</v>
      </c>
      <c r="D41" s="22"/>
      <c r="E41" s="22"/>
      <c r="F41" s="22"/>
      <c r="G41" s="12"/>
      <c r="H41" s="12"/>
      <c r="I41" s="12"/>
      <c r="J41" s="22"/>
      <c r="K41" s="22"/>
      <c r="L41" s="22"/>
      <c r="M41" s="12"/>
      <c r="N41" s="12"/>
      <c r="O41" s="12"/>
      <c r="P41" s="22"/>
      <c r="Q41" s="22"/>
      <c r="R41" s="22"/>
      <c r="S41" s="12"/>
      <c r="T41" s="12"/>
      <c r="U41" s="12"/>
      <c r="V41" s="22"/>
      <c r="W41" s="22"/>
      <c r="X41" s="22"/>
      <c r="Y41" s="12"/>
      <c r="Z41" s="12"/>
      <c r="AA41" s="12"/>
      <c r="AB41" s="22"/>
      <c r="AC41" s="22"/>
      <c r="AD41" s="22"/>
      <c r="AE41" s="12"/>
      <c r="AF41" s="12"/>
      <c r="AG41" s="12"/>
      <c r="AH41" s="22"/>
      <c r="AI41" s="22"/>
      <c r="AJ41" s="22"/>
      <c r="AK41" s="12"/>
      <c r="AL41" s="12"/>
      <c r="AM41" s="27"/>
    </row>
    <row r="42" spans="1:39">
      <c r="A42" s="13" t="s">
        <v>131</v>
      </c>
      <c r="B42" s="18">
        <f t="shared" si="0"/>
        <v>0</v>
      </c>
      <c r="C42" s="5">
        <f t="shared" si="7"/>
        <v>0</v>
      </c>
      <c r="D42" s="23"/>
      <c r="E42" s="23"/>
      <c r="F42" s="23"/>
      <c r="G42" s="20"/>
      <c r="H42" s="20"/>
      <c r="I42" s="20"/>
      <c r="J42" s="23"/>
      <c r="K42" s="23"/>
      <c r="L42" s="23"/>
      <c r="M42" s="20"/>
      <c r="N42" s="20"/>
      <c r="O42" s="20"/>
      <c r="P42" s="23"/>
      <c r="Q42" s="23"/>
      <c r="R42" s="23"/>
      <c r="S42" s="20"/>
      <c r="T42" s="20"/>
      <c r="U42" s="20"/>
      <c r="V42" s="23"/>
      <c r="W42" s="23"/>
      <c r="X42" s="23"/>
      <c r="Y42" s="20"/>
      <c r="Z42" s="20"/>
      <c r="AA42" s="20"/>
      <c r="AB42" s="23"/>
      <c r="AC42" s="23"/>
      <c r="AD42" s="23"/>
      <c r="AE42" s="20"/>
      <c r="AF42" s="20"/>
      <c r="AG42" s="20"/>
      <c r="AH42" s="23"/>
      <c r="AI42" s="23"/>
      <c r="AJ42" s="23"/>
      <c r="AK42" s="20"/>
      <c r="AL42" s="20"/>
      <c r="AM42" s="50"/>
    </row>
    <row r="43" spans="1:39" ht="17.25" thickBot="1">
      <c r="A43" s="59" t="s">
        <v>229</v>
      </c>
      <c r="B43" s="18">
        <f t="shared" si="0"/>
        <v>0</v>
      </c>
      <c r="C43" s="5">
        <f t="shared" si="7"/>
        <v>0</v>
      </c>
      <c r="D43" s="31"/>
      <c r="E43" s="31"/>
      <c r="F43" s="31"/>
      <c r="G43" s="32"/>
      <c r="H43" s="32"/>
      <c r="I43" s="32"/>
      <c r="J43" s="31"/>
      <c r="K43" s="31"/>
      <c r="L43" s="31"/>
      <c r="M43" s="32"/>
      <c r="N43" s="32"/>
      <c r="O43" s="32"/>
      <c r="P43" s="31"/>
      <c r="Q43" s="31"/>
      <c r="R43" s="31"/>
      <c r="S43" s="32"/>
      <c r="T43" s="32"/>
      <c r="U43" s="32"/>
      <c r="V43" s="31"/>
      <c r="W43" s="31"/>
      <c r="X43" s="31"/>
      <c r="Y43" s="32"/>
      <c r="Z43" s="32"/>
      <c r="AA43" s="32"/>
      <c r="AB43" s="31"/>
      <c r="AC43" s="31"/>
      <c r="AD43" s="31"/>
      <c r="AE43" s="32"/>
      <c r="AF43" s="32"/>
      <c r="AG43" s="32"/>
      <c r="AH43" s="31"/>
      <c r="AI43" s="31"/>
      <c r="AJ43" s="31"/>
      <c r="AK43" s="32"/>
      <c r="AL43" s="32"/>
      <c r="AM43" s="33"/>
    </row>
    <row r="44" spans="1:39">
      <c r="A44" s="38" t="s">
        <v>19</v>
      </c>
      <c r="B44" s="34">
        <f>SUM(B45:B59)</f>
        <v>3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4" t="s">
        <v>96</v>
      </c>
      <c r="AB44" s="34" t="s">
        <v>96</v>
      </c>
      <c r="AC44" s="34" t="s">
        <v>96</v>
      </c>
      <c r="AD44" s="34" t="s">
        <v>96</v>
      </c>
      <c r="AE44" s="34" t="s">
        <v>96</v>
      </c>
      <c r="AF44" s="34" t="s">
        <v>96</v>
      </c>
      <c r="AG44" s="34" t="s">
        <v>96</v>
      </c>
      <c r="AH44" s="34" t="s">
        <v>96</v>
      </c>
      <c r="AI44" s="34" t="s">
        <v>96</v>
      </c>
      <c r="AJ44" s="34" t="s">
        <v>96</v>
      </c>
      <c r="AK44" s="34" t="s">
        <v>96</v>
      </c>
      <c r="AL44" s="34" t="s">
        <v>96</v>
      </c>
      <c r="AM44" s="35" t="s">
        <v>96</v>
      </c>
    </row>
    <row r="45" spans="1:39">
      <c r="A45" s="36" t="s">
        <v>20</v>
      </c>
      <c r="B45" s="18">
        <f t="shared" si="0"/>
        <v>0</v>
      </c>
      <c r="C45" s="5">
        <f>B45/$B$44</f>
        <v>0</v>
      </c>
      <c r="D45" s="22"/>
      <c r="E45" s="22"/>
      <c r="F45" s="22"/>
      <c r="G45" s="12"/>
      <c r="H45" s="12"/>
      <c r="I45" s="12"/>
      <c r="J45" s="22"/>
      <c r="K45" s="22"/>
      <c r="L45" s="22"/>
      <c r="M45" s="12"/>
      <c r="N45" s="12"/>
      <c r="O45" s="12"/>
      <c r="P45" s="22"/>
      <c r="Q45" s="22"/>
      <c r="R45" s="22"/>
      <c r="S45" s="12"/>
      <c r="T45" s="12"/>
      <c r="U45" s="12"/>
      <c r="V45" s="22"/>
      <c r="W45" s="22"/>
      <c r="X45" s="22"/>
      <c r="Y45" s="12"/>
      <c r="Z45" s="12"/>
      <c r="AA45" s="12"/>
      <c r="AB45" s="22"/>
      <c r="AC45" s="22"/>
      <c r="AD45" s="22"/>
      <c r="AE45" s="12"/>
      <c r="AF45" s="12"/>
      <c r="AG45" s="12"/>
      <c r="AH45" s="22"/>
      <c r="AI45" s="22"/>
      <c r="AJ45" s="22"/>
      <c r="AK45" s="12"/>
      <c r="AL45" s="12"/>
      <c r="AM45" s="27"/>
    </row>
    <row r="46" spans="1:39">
      <c r="A46" s="36" t="s">
        <v>21</v>
      </c>
      <c r="B46" s="18">
        <f t="shared" si="0"/>
        <v>0</v>
      </c>
      <c r="C46" s="5">
        <f t="shared" ref="C46:C59" si="8">B46/$B$44</f>
        <v>0</v>
      </c>
      <c r="D46" s="22"/>
      <c r="E46" s="22"/>
      <c r="F46" s="22"/>
      <c r="G46" s="12"/>
      <c r="H46" s="12"/>
      <c r="I46" s="12"/>
      <c r="J46" s="22"/>
      <c r="K46" s="22"/>
      <c r="L46" s="22"/>
      <c r="M46" s="12"/>
      <c r="N46" s="12"/>
      <c r="O46" s="12"/>
      <c r="P46" s="22"/>
      <c r="Q46" s="22"/>
      <c r="R46" s="22"/>
      <c r="S46" s="12"/>
      <c r="T46" s="12"/>
      <c r="U46" s="12"/>
      <c r="V46" s="22"/>
      <c r="W46" s="22"/>
      <c r="X46" s="22"/>
      <c r="Y46" s="12"/>
      <c r="Z46" s="12"/>
      <c r="AA46" s="12"/>
      <c r="AB46" s="22"/>
      <c r="AC46" s="22"/>
      <c r="AD46" s="22"/>
      <c r="AE46" s="12"/>
      <c r="AF46" s="12"/>
      <c r="AG46" s="12"/>
      <c r="AH46" s="22"/>
      <c r="AI46" s="22"/>
      <c r="AJ46" s="22"/>
      <c r="AK46" s="12"/>
      <c r="AL46" s="12"/>
      <c r="AM46" s="27"/>
    </row>
    <row r="47" spans="1:39">
      <c r="A47" s="36" t="s">
        <v>22</v>
      </c>
      <c r="B47" s="18">
        <f t="shared" si="0"/>
        <v>0</v>
      </c>
      <c r="C47" s="5">
        <f t="shared" si="8"/>
        <v>0</v>
      </c>
      <c r="D47" s="22"/>
      <c r="E47" s="22"/>
      <c r="F47" s="22"/>
      <c r="G47" s="12"/>
      <c r="H47" s="12"/>
      <c r="I47" s="12"/>
      <c r="J47" s="22"/>
      <c r="K47" s="22"/>
      <c r="L47" s="22"/>
      <c r="M47" s="12"/>
      <c r="N47" s="12"/>
      <c r="O47" s="12"/>
      <c r="P47" s="22"/>
      <c r="Q47" s="22"/>
      <c r="R47" s="22"/>
      <c r="S47" s="12"/>
      <c r="T47" s="12"/>
      <c r="U47" s="12"/>
      <c r="V47" s="22"/>
      <c r="W47" s="22"/>
      <c r="X47" s="22"/>
      <c r="Y47" s="12"/>
      <c r="Z47" s="12"/>
      <c r="AA47" s="12"/>
      <c r="AB47" s="22"/>
      <c r="AC47" s="22"/>
      <c r="AD47" s="22"/>
      <c r="AE47" s="12"/>
      <c r="AF47" s="12"/>
      <c r="AG47" s="12"/>
      <c r="AH47" s="22"/>
      <c r="AI47" s="22"/>
      <c r="AJ47" s="22"/>
      <c r="AK47" s="12"/>
      <c r="AL47" s="12"/>
      <c r="AM47" s="27"/>
    </row>
    <row r="48" spans="1:39">
      <c r="A48" s="36" t="s">
        <v>23</v>
      </c>
      <c r="B48" s="18">
        <f t="shared" si="0"/>
        <v>0</v>
      </c>
      <c r="C48" s="5">
        <f t="shared" si="8"/>
        <v>0</v>
      </c>
      <c r="D48" s="22"/>
      <c r="E48" s="22"/>
      <c r="F48" s="22"/>
      <c r="G48" s="12"/>
      <c r="H48" s="12"/>
      <c r="I48" s="12"/>
      <c r="J48" s="22"/>
      <c r="K48" s="22"/>
      <c r="L48" s="22"/>
      <c r="M48" s="12"/>
      <c r="N48" s="12"/>
      <c r="O48" s="12"/>
      <c r="P48" s="22"/>
      <c r="Q48" s="22"/>
      <c r="R48" s="22"/>
      <c r="S48" s="12"/>
      <c r="T48" s="12"/>
      <c r="U48" s="12"/>
      <c r="V48" s="22"/>
      <c r="W48" s="22"/>
      <c r="X48" s="22"/>
      <c r="Y48" s="12"/>
      <c r="Z48" s="12"/>
      <c r="AA48" s="12"/>
      <c r="AB48" s="22"/>
      <c r="AC48" s="22"/>
      <c r="AD48" s="22"/>
      <c r="AE48" s="12"/>
      <c r="AF48" s="12"/>
      <c r="AG48" s="12"/>
      <c r="AH48" s="22"/>
      <c r="AI48" s="22"/>
      <c r="AJ48" s="22"/>
      <c r="AK48" s="12"/>
      <c r="AL48" s="12"/>
      <c r="AM48" s="27"/>
    </row>
    <row r="49" spans="1:39">
      <c r="A49" s="36" t="s">
        <v>24</v>
      </c>
      <c r="B49" s="18">
        <f t="shared" si="0"/>
        <v>0</v>
      </c>
      <c r="C49" s="5">
        <f t="shared" si="8"/>
        <v>0</v>
      </c>
      <c r="D49" s="22"/>
      <c r="E49" s="22"/>
      <c r="F49" s="22"/>
      <c r="G49" s="12"/>
      <c r="H49" s="12"/>
      <c r="I49" s="12"/>
      <c r="J49" s="22"/>
      <c r="K49" s="22"/>
      <c r="L49" s="22"/>
      <c r="M49" s="12"/>
      <c r="N49" s="12"/>
      <c r="O49" s="12"/>
      <c r="P49" s="22"/>
      <c r="Q49" s="22"/>
      <c r="R49" s="22"/>
      <c r="S49" s="12"/>
      <c r="T49" s="12"/>
      <c r="U49" s="12"/>
      <c r="V49" s="22"/>
      <c r="W49" s="22"/>
      <c r="X49" s="22"/>
      <c r="Y49" s="12"/>
      <c r="Z49" s="12"/>
      <c r="AA49" s="12"/>
      <c r="AB49" s="22"/>
      <c r="AC49" s="22"/>
      <c r="AD49" s="22"/>
      <c r="AE49" s="12"/>
      <c r="AF49" s="12"/>
      <c r="AG49" s="12"/>
      <c r="AH49" s="22"/>
      <c r="AI49" s="22"/>
      <c r="AJ49" s="22"/>
      <c r="AK49" s="12"/>
      <c r="AL49" s="12"/>
      <c r="AM49" s="27"/>
    </row>
    <row r="50" spans="1:39">
      <c r="A50" s="36" t="s">
        <v>25</v>
      </c>
      <c r="B50" s="18">
        <f t="shared" si="0"/>
        <v>0</v>
      </c>
      <c r="C50" s="5">
        <f t="shared" si="8"/>
        <v>0</v>
      </c>
      <c r="D50" s="22"/>
      <c r="E50" s="22"/>
      <c r="F50" s="22"/>
      <c r="G50" s="12"/>
      <c r="H50" s="12"/>
      <c r="I50" s="12"/>
      <c r="J50" s="22"/>
      <c r="K50" s="22"/>
      <c r="L50" s="22"/>
      <c r="M50" s="12"/>
      <c r="N50" s="12"/>
      <c r="O50" s="12"/>
      <c r="P50" s="22"/>
      <c r="Q50" s="22"/>
      <c r="R50" s="22"/>
      <c r="S50" s="12"/>
      <c r="T50" s="12"/>
      <c r="U50" s="12"/>
      <c r="V50" s="22"/>
      <c r="W50" s="22"/>
      <c r="X50" s="22"/>
      <c r="Y50" s="12"/>
      <c r="Z50" s="12"/>
      <c r="AA50" s="12"/>
      <c r="AB50" s="22"/>
      <c r="AC50" s="22"/>
      <c r="AD50" s="22"/>
      <c r="AE50" s="12"/>
      <c r="AF50" s="12"/>
      <c r="AG50" s="12"/>
      <c r="AH50" s="22"/>
      <c r="AI50" s="22"/>
      <c r="AJ50" s="22"/>
      <c r="AK50" s="12"/>
      <c r="AL50" s="12"/>
      <c r="AM50" s="27"/>
    </row>
    <row r="51" spans="1:39">
      <c r="A51" s="36" t="s">
        <v>26</v>
      </c>
      <c r="B51" s="18">
        <f t="shared" si="0"/>
        <v>0</v>
      </c>
      <c r="C51" s="5">
        <f t="shared" si="8"/>
        <v>0</v>
      </c>
      <c r="D51" s="22"/>
      <c r="E51" s="22"/>
      <c r="F51" s="22"/>
      <c r="G51" s="12"/>
      <c r="H51" s="12"/>
      <c r="I51" s="12"/>
      <c r="J51" s="22"/>
      <c r="K51" s="22"/>
      <c r="L51" s="22"/>
      <c r="M51" s="12"/>
      <c r="N51" s="12"/>
      <c r="O51" s="12"/>
      <c r="P51" s="22"/>
      <c r="Q51" s="22"/>
      <c r="R51" s="22"/>
      <c r="S51" s="12"/>
      <c r="T51" s="12"/>
      <c r="U51" s="12"/>
      <c r="V51" s="22"/>
      <c r="W51" s="22"/>
      <c r="X51" s="22"/>
      <c r="Y51" s="12"/>
      <c r="Z51" s="12"/>
      <c r="AA51" s="12"/>
      <c r="AB51" s="22"/>
      <c r="AC51" s="22"/>
      <c r="AD51" s="22"/>
      <c r="AE51" s="12"/>
      <c r="AF51" s="12"/>
      <c r="AG51" s="12"/>
      <c r="AH51" s="22"/>
      <c r="AI51" s="22"/>
      <c r="AJ51" s="22"/>
      <c r="AK51" s="12"/>
      <c r="AL51" s="12"/>
      <c r="AM51" s="27"/>
    </row>
    <row r="52" spans="1:39">
      <c r="A52" s="36" t="s">
        <v>27</v>
      </c>
      <c r="B52" s="18">
        <f t="shared" si="0"/>
        <v>0</v>
      </c>
      <c r="C52" s="5">
        <f t="shared" si="8"/>
        <v>0</v>
      </c>
      <c r="D52" s="22"/>
      <c r="E52" s="22"/>
      <c r="F52" s="22"/>
      <c r="G52" s="12"/>
      <c r="H52" s="12"/>
      <c r="I52" s="12"/>
      <c r="J52" s="22"/>
      <c r="K52" s="22"/>
      <c r="L52" s="22"/>
      <c r="M52" s="12"/>
      <c r="N52" s="12"/>
      <c r="O52" s="12"/>
      <c r="P52" s="22"/>
      <c r="Q52" s="22"/>
      <c r="R52" s="22"/>
      <c r="S52" s="12"/>
      <c r="T52" s="12"/>
      <c r="U52" s="12"/>
      <c r="V52" s="22"/>
      <c r="W52" s="22"/>
      <c r="X52" s="22"/>
      <c r="Y52" s="12"/>
      <c r="Z52" s="12"/>
      <c r="AA52" s="12"/>
      <c r="AB52" s="22"/>
      <c r="AC52" s="22"/>
      <c r="AD52" s="22"/>
      <c r="AE52" s="12"/>
      <c r="AF52" s="12"/>
      <c r="AG52" s="12"/>
      <c r="AH52" s="22"/>
      <c r="AI52" s="22"/>
      <c r="AJ52" s="22"/>
      <c r="AK52" s="12"/>
      <c r="AL52" s="12"/>
      <c r="AM52" s="27"/>
    </row>
    <row r="53" spans="1:39">
      <c r="A53" s="36" t="s">
        <v>28</v>
      </c>
      <c r="B53" s="18">
        <f t="shared" si="0"/>
        <v>0</v>
      </c>
      <c r="C53" s="5">
        <f t="shared" si="8"/>
        <v>0</v>
      </c>
      <c r="D53" s="22"/>
      <c r="E53" s="22"/>
      <c r="F53" s="22"/>
      <c r="G53" s="12"/>
      <c r="H53" s="12"/>
      <c r="I53" s="12"/>
      <c r="J53" s="22"/>
      <c r="K53" s="22"/>
      <c r="L53" s="22"/>
      <c r="M53" s="12"/>
      <c r="N53" s="12"/>
      <c r="O53" s="12"/>
      <c r="P53" s="22"/>
      <c r="Q53" s="22"/>
      <c r="R53" s="22"/>
      <c r="S53" s="12"/>
      <c r="T53" s="12"/>
      <c r="U53" s="12"/>
      <c r="V53" s="22"/>
      <c r="W53" s="22"/>
      <c r="X53" s="22"/>
      <c r="Y53" s="12"/>
      <c r="Z53" s="12"/>
      <c r="AA53" s="12"/>
      <c r="AB53" s="22"/>
      <c r="AC53" s="22"/>
      <c r="AD53" s="22"/>
      <c r="AE53" s="12"/>
      <c r="AF53" s="12"/>
      <c r="AG53" s="12"/>
      <c r="AH53" s="22"/>
      <c r="AI53" s="22"/>
      <c r="AJ53" s="22"/>
      <c r="AK53" s="12"/>
      <c r="AL53" s="12"/>
      <c r="AM53" s="27"/>
    </row>
    <row r="54" spans="1:39">
      <c r="A54" s="36" t="s">
        <v>29</v>
      </c>
      <c r="B54" s="18">
        <f t="shared" si="0"/>
        <v>0</v>
      </c>
      <c r="C54" s="5">
        <f t="shared" si="8"/>
        <v>0</v>
      </c>
      <c r="D54" s="22"/>
      <c r="E54" s="22"/>
      <c r="F54" s="22"/>
      <c r="G54" s="12"/>
      <c r="H54" s="12"/>
      <c r="I54" s="12"/>
      <c r="J54" s="22"/>
      <c r="K54" s="22"/>
      <c r="L54" s="22"/>
      <c r="M54" s="12"/>
      <c r="N54" s="12"/>
      <c r="O54" s="12"/>
      <c r="P54" s="22"/>
      <c r="Q54" s="22"/>
      <c r="R54" s="22"/>
      <c r="S54" s="12"/>
      <c r="T54" s="12"/>
      <c r="U54" s="12"/>
      <c r="V54" s="22"/>
      <c r="W54" s="22"/>
      <c r="X54" s="22"/>
      <c r="Y54" s="12"/>
      <c r="Z54" s="12"/>
      <c r="AA54" s="12"/>
      <c r="AB54" s="22"/>
      <c r="AC54" s="22"/>
      <c r="AD54" s="22"/>
      <c r="AE54" s="12"/>
      <c r="AF54" s="12"/>
      <c r="AG54" s="12"/>
      <c r="AH54" s="22"/>
      <c r="AI54" s="22"/>
      <c r="AJ54" s="22"/>
      <c r="AK54" s="12"/>
      <c r="AL54" s="12"/>
      <c r="AM54" s="27"/>
    </row>
    <row r="55" spans="1:39">
      <c r="A55" s="43" t="s">
        <v>30</v>
      </c>
      <c r="B55" s="18">
        <f t="shared" si="0"/>
        <v>0</v>
      </c>
      <c r="C55" s="5">
        <f t="shared" si="8"/>
        <v>0</v>
      </c>
      <c r="D55" s="22"/>
      <c r="E55" s="22"/>
      <c r="F55" s="22"/>
      <c r="G55" s="12"/>
      <c r="H55" s="12"/>
      <c r="I55" s="12"/>
      <c r="J55" s="22"/>
      <c r="K55" s="22"/>
      <c r="L55" s="22"/>
      <c r="M55" s="12"/>
      <c r="N55" s="12"/>
      <c r="O55" s="12"/>
      <c r="P55" s="22"/>
      <c r="Q55" s="22"/>
      <c r="R55" s="22"/>
      <c r="S55" s="12"/>
      <c r="T55" s="12"/>
      <c r="U55" s="12"/>
      <c r="V55" s="22"/>
      <c r="W55" s="22"/>
      <c r="X55" s="22"/>
      <c r="Y55" s="12"/>
      <c r="Z55" s="12"/>
      <c r="AA55" s="12"/>
      <c r="AB55" s="22"/>
      <c r="AC55" s="22"/>
      <c r="AD55" s="22"/>
      <c r="AE55" s="12"/>
      <c r="AF55" s="12"/>
      <c r="AG55" s="12"/>
      <c r="AH55" s="22"/>
      <c r="AI55" s="22"/>
      <c r="AJ55" s="22"/>
      <c r="AK55" s="12"/>
      <c r="AL55" s="12"/>
      <c r="AM55" s="27"/>
    </row>
    <row r="56" spans="1:39">
      <c r="A56" s="43" t="s">
        <v>31</v>
      </c>
      <c r="B56" s="18">
        <f t="shared" si="0"/>
        <v>3</v>
      </c>
      <c r="C56" s="5">
        <f t="shared" si="8"/>
        <v>1</v>
      </c>
      <c r="D56" s="22"/>
      <c r="E56" s="22"/>
      <c r="F56" s="22"/>
      <c r="G56" s="12">
        <v>1</v>
      </c>
      <c r="H56" s="12"/>
      <c r="I56" s="12"/>
      <c r="J56" s="22"/>
      <c r="K56" s="22"/>
      <c r="L56" s="22"/>
      <c r="M56" s="12"/>
      <c r="N56" s="12"/>
      <c r="O56" s="12"/>
      <c r="P56" s="22"/>
      <c r="Q56" s="22"/>
      <c r="R56" s="22">
        <v>1</v>
      </c>
      <c r="S56" s="12"/>
      <c r="T56" s="12"/>
      <c r="U56" s="12"/>
      <c r="V56" s="22"/>
      <c r="W56" s="22"/>
      <c r="X56" s="22">
        <v>1</v>
      </c>
      <c r="Y56" s="12"/>
      <c r="Z56" s="12"/>
      <c r="AA56" s="12"/>
      <c r="AB56" s="22"/>
      <c r="AC56" s="22"/>
      <c r="AD56" s="22"/>
      <c r="AE56" s="12"/>
      <c r="AF56" s="12"/>
      <c r="AG56" s="12"/>
      <c r="AH56" s="22"/>
      <c r="AI56" s="22"/>
      <c r="AJ56" s="22"/>
      <c r="AK56" s="12"/>
      <c r="AL56" s="12"/>
      <c r="AM56" s="27"/>
    </row>
    <row r="57" spans="1:39">
      <c r="A57" s="44" t="s">
        <v>132</v>
      </c>
      <c r="B57" s="18">
        <f t="shared" si="0"/>
        <v>0</v>
      </c>
      <c r="C57" s="5">
        <f t="shared" si="8"/>
        <v>0</v>
      </c>
      <c r="D57" s="22"/>
      <c r="E57" s="22"/>
      <c r="F57" s="22"/>
      <c r="G57" s="12"/>
      <c r="H57" s="12"/>
      <c r="I57" s="12"/>
      <c r="J57" s="22"/>
      <c r="K57" s="22"/>
      <c r="L57" s="22"/>
      <c r="M57" s="12"/>
      <c r="N57" s="12"/>
      <c r="O57" s="12"/>
      <c r="P57" s="22"/>
      <c r="Q57" s="22"/>
      <c r="R57" s="22"/>
      <c r="S57" s="12"/>
      <c r="T57" s="12"/>
      <c r="U57" s="12"/>
      <c r="V57" s="22"/>
      <c r="W57" s="22"/>
      <c r="X57" s="22"/>
      <c r="Y57" s="12"/>
      <c r="Z57" s="12"/>
      <c r="AA57" s="12"/>
      <c r="AB57" s="22"/>
      <c r="AC57" s="22"/>
      <c r="AD57" s="22"/>
      <c r="AE57" s="12"/>
      <c r="AF57" s="12"/>
      <c r="AG57" s="12"/>
      <c r="AH57" s="22"/>
      <c r="AI57" s="22"/>
      <c r="AJ57" s="22"/>
      <c r="AK57" s="12"/>
      <c r="AL57" s="12"/>
      <c r="AM57" s="27"/>
    </row>
    <row r="58" spans="1:39">
      <c r="A58" s="43" t="s">
        <v>133</v>
      </c>
      <c r="B58" s="18">
        <f t="shared" si="0"/>
        <v>0</v>
      </c>
      <c r="C58" s="5">
        <f t="shared" si="8"/>
        <v>0</v>
      </c>
      <c r="D58" s="22"/>
      <c r="E58" s="22"/>
      <c r="F58" s="22"/>
      <c r="G58" s="12"/>
      <c r="H58" s="12"/>
      <c r="I58" s="12"/>
      <c r="J58" s="22"/>
      <c r="K58" s="22"/>
      <c r="L58" s="22"/>
      <c r="M58" s="12"/>
      <c r="N58" s="12"/>
      <c r="O58" s="12"/>
      <c r="P58" s="22"/>
      <c r="Q58" s="22"/>
      <c r="R58" s="22"/>
      <c r="S58" s="12"/>
      <c r="T58" s="12"/>
      <c r="U58" s="12"/>
      <c r="V58" s="22"/>
      <c r="W58" s="22"/>
      <c r="X58" s="22"/>
      <c r="Y58" s="12"/>
      <c r="Z58" s="12"/>
      <c r="AA58" s="12"/>
      <c r="AB58" s="22"/>
      <c r="AC58" s="22"/>
      <c r="AD58" s="22"/>
      <c r="AE58" s="12"/>
      <c r="AF58" s="12"/>
      <c r="AG58" s="12"/>
      <c r="AH58" s="22"/>
      <c r="AI58" s="22"/>
      <c r="AJ58" s="22"/>
      <c r="AK58" s="12"/>
      <c r="AL58" s="12"/>
      <c r="AM58" s="27"/>
    </row>
    <row r="59" spans="1:39" ht="17.25" thickBot="1">
      <c r="A59" s="46" t="s">
        <v>134</v>
      </c>
      <c r="B59" s="29">
        <f t="shared" si="0"/>
        <v>0</v>
      </c>
      <c r="C59" s="30">
        <f t="shared" si="8"/>
        <v>0</v>
      </c>
      <c r="D59" s="31"/>
      <c r="E59" s="31"/>
      <c r="F59" s="31"/>
      <c r="G59" s="32"/>
      <c r="H59" s="32"/>
      <c r="I59" s="32"/>
      <c r="J59" s="31"/>
      <c r="K59" s="31"/>
      <c r="L59" s="31"/>
      <c r="M59" s="32"/>
      <c r="N59" s="32"/>
      <c r="O59" s="32"/>
      <c r="P59" s="31"/>
      <c r="Q59" s="31"/>
      <c r="R59" s="31"/>
      <c r="S59" s="32"/>
      <c r="T59" s="32"/>
      <c r="U59" s="32"/>
      <c r="V59" s="31"/>
      <c r="W59" s="31"/>
      <c r="X59" s="31"/>
      <c r="Y59" s="32"/>
      <c r="Z59" s="32"/>
      <c r="AA59" s="32"/>
      <c r="AB59" s="31"/>
      <c r="AC59" s="31"/>
      <c r="AD59" s="31"/>
      <c r="AE59" s="32"/>
      <c r="AF59" s="32"/>
      <c r="AG59" s="32"/>
      <c r="AH59" s="31"/>
      <c r="AI59" s="31"/>
      <c r="AJ59" s="31"/>
      <c r="AK59" s="32"/>
      <c r="AL59" s="32"/>
      <c r="AM59" s="33"/>
    </row>
    <row r="60" spans="1:39">
      <c r="A60" s="38" t="s">
        <v>32</v>
      </c>
      <c r="B60" s="34">
        <f>SUM(B61:B85)</f>
        <v>51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4" t="s">
        <v>96</v>
      </c>
      <c r="P60" s="34" t="s">
        <v>96</v>
      </c>
      <c r="Q60" s="34" t="s">
        <v>96</v>
      </c>
      <c r="R60" s="34" t="s">
        <v>96</v>
      </c>
      <c r="S60" s="34" t="s">
        <v>96</v>
      </c>
      <c r="T60" s="34" t="s">
        <v>96</v>
      </c>
      <c r="U60" s="34" t="s">
        <v>96</v>
      </c>
      <c r="V60" s="34" t="s">
        <v>96</v>
      </c>
      <c r="W60" s="34" t="s">
        <v>96</v>
      </c>
      <c r="X60" s="34" t="s">
        <v>96</v>
      </c>
      <c r="Y60" s="34" t="s">
        <v>96</v>
      </c>
      <c r="Z60" s="34" t="s">
        <v>96</v>
      </c>
      <c r="AA60" s="34" t="s">
        <v>96</v>
      </c>
      <c r="AB60" s="34" t="s">
        <v>96</v>
      </c>
      <c r="AC60" s="34" t="s">
        <v>96</v>
      </c>
      <c r="AD60" s="34" t="s">
        <v>96</v>
      </c>
      <c r="AE60" s="34" t="s">
        <v>96</v>
      </c>
      <c r="AF60" s="34" t="s">
        <v>96</v>
      </c>
      <c r="AG60" s="34" t="s">
        <v>96</v>
      </c>
      <c r="AH60" s="34" t="s">
        <v>96</v>
      </c>
      <c r="AI60" s="34" t="s">
        <v>96</v>
      </c>
      <c r="AJ60" s="34" t="s">
        <v>96</v>
      </c>
      <c r="AK60" s="34" t="s">
        <v>96</v>
      </c>
      <c r="AL60" s="34" t="s">
        <v>96</v>
      </c>
      <c r="AM60" s="35" t="s">
        <v>96</v>
      </c>
    </row>
    <row r="61" spans="1:39">
      <c r="A61" s="36" t="s">
        <v>9</v>
      </c>
      <c r="B61" s="18">
        <f t="shared" si="0"/>
        <v>0</v>
      </c>
      <c r="C61" s="5">
        <f t="shared" ref="C61:C85" si="9">B61/$B$60</f>
        <v>0</v>
      </c>
      <c r="D61" s="22"/>
      <c r="E61" s="22"/>
      <c r="F61" s="22"/>
      <c r="G61" s="12"/>
      <c r="H61" s="12"/>
      <c r="I61" s="12"/>
      <c r="J61" s="22"/>
      <c r="K61" s="22"/>
      <c r="L61" s="22"/>
      <c r="M61" s="12"/>
      <c r="N61" s="12"/>
      <c r="O61" s="12"/>
      <c r="P61" s="22"/>
      <c r="Q61" s="22"/>
      <c r="R61" s="22"/>
      <c r="S61" s="12"/>
      <c r="T61" s="12"/>
      <c r="U61" s="12"/>
      <c r="V61" s="22"/>
      <c r="W61" s="22"/>
      <c r="X61" s="22"/>
      <c r="Y61" s="12"/>
      <c r="Z61" s="12"/>
      <c r="AA61" s="12"/>
      <c r="AB61" s="22"/>
      <c r="AC61" s="22"/>
      <c r="AD61" s="22"/>
      <c r="AE61" s="12"/>
      <c r="AF61" s="12"/>
      <c r="AG61" s="12"/>
      <c r="AH61" s="22"/>
      <c r="AI61" s="22"/>
      <c r="AJ61" s="22"/>
      <c r="AK61" s="12"/>
      <c r="AL61" s="12"/>
      <c r="AM61" s="27"/>
    </row>
    <row r="62" spans="1:39">
      <c r="A62" s="36" t="s">
        <v>5</v>
      </c>
      <c r="B62" s="18">
        <f t="shared" si="0"/>
        <v>0</v>
      </c>
      <c r="C62" s="5">
        <f t="shared" si="9"/>
        <v>0</v>
      </c>
      <c r="D62" s="22"/>
      <c r="E62" s="22"/>
      <c r="F62" s="22"/>
      <c r="G62" s="12"/>
      <c r="H62" s="12"/>
      <c r="I62" s="12"/>
      <c r="J62" s="22"/>
      <c r="K62" s="22"/>
      <c r="L62" s="22"/>
      <c r="M62" s="12"/>
      <c r="N62" s="12"/>
      <c r="O62" s="12"/>
      <c r="P62" s="22"/>
      <c r="Q62" s="22"/>
      <c r="R62" s="22"/>
      <c r="S62" s="12"/>
      <c r="T62" s="12"/>
      <c r="U62" s="12"/>
      <c r="V62" s="22"/>
      <c r="W62" s="22"/>
      <c r="X62" s="22"/>
      <c r="Y62" s="12"/>
      <c r="Z62" s="12"/>
      <c r="AA62" s="12"/>
      <c r="AB62" s="22"/>
      <c r="AC62" s="22"/>
      <c r="AD62" s="22"/>
      <c r="AE62" s="12"/>
      <c r="AF62" s="12"/>
      <c r="AG62" s="12"/>
      <c r="AH62" s="22"/>
      <c r="AI62" s="22"/>
      <c r="AJ62" s="22"/>
      <c r="AK62" s="12"/>
      <c r="AL62" s="12"/>
      <c r="AM62" s="27"/>
    </row>
    <row r="63" spans="1:39">
      <c r="A63" s="36" t="s">
        <v>10</v>
      </c>
      <c r="B63" s="18">
        <f t="shared" si="0"/>
        <v>0</v>
      </c>
      <c r="C63" s="5">
        <f t="shared" si="9"/>
        <v>0</v>
      </c>
      <c r="D63" s="22"/>
      <c r="E63" s="22"/>
      <c r="F63" s="22"/>
      <c r="G63" s="12"/>
      <c r="H63" s="12"/>
      <c r="I63" s="12"/>
      <c r="J63" s="22"/>
      <c r="K63" s="22"/>
      <c r="L63" s="22"/>
      <c r="M63" s="12"/>
      <c r="N63" s="12"/>
      <c r="O63" s="12"/>
      <c r="P63" s="22"/>
      <c r="Q63" s="22"/>
      <c r="R63" s="22"/>
      <c r="S63" s="12"/>
      <c r="T63" s="12"/>
      <c r="U63" s="12"/>
      <c r="V63" s="22"/>
      <c r="W63" s="22"/>
      <c r="X63" s="22"/>
      <c r="Y63" s="12"/>
      <c r="Z63" s="12"/>
      <c r="AA63" s="12"/>
      <c r="AB63" s="22"/>
      <c r="AC63" s="22"/>
      <c r="AD63" s="22"/>
      <c r="AE63" s="12"/>
      <c r="AF63" s="12"/>
      <c r="AG63" s="12"/>
      <c r="AH63" s="22"/>
      <c r="AI63" s="22"/>
      <c r="AJ63" s="22"/>
      <c r="AK63" s="12"/>
      <c r="AL63" s="12"/>
      <c r="AM63" s="27"/>
    </row>
    <row r="64" spans="1:39">
      <c r="A64" s="36" t="s">
        <v>11</v>
      </c>
      <c r="B64" s="18">
        <f t="shared" si="0"/>
        <v>0</v>
      </c>
      <c r="C64" s="5">
        <f t="shared" si="9"/>
        <v>0</v>
      </c>
      <c r="D64" s="22"/>
      <c r="E64" s="22"/>
      <c r="F64" s="22"/>
      <c r="G64" s="12"/>
      <c r="H64" s="12"/>
      <c r="I64" s="12"/>
      <c r="J64" s="22"/>
      <c r="K64" s="22"/>
      <c r="L64" s="22"/>
      <c r="M64" s="12"/>
      <c r="N64" s="12"/>
      <c r="O64" s="12"/>
      <c r="P64" s="22"/>
      <c r="Q64" s="22"/>
      <c r="R64" s="22"/>
      <c r="S64" s="12"/>
      <c r="T64" s="12"/>
      <c r="U64" s="12"/>
      <c r="V64" s="22"/>
      <c r="W64" s="22"/>
      <c r="X64" s="22"/>
      <c r="Y64" s="12"/>
      <c r="Z64" s="12"/>
      <c r="AA64" s="12"/>
      <c r="AB64" s="22"/>
      <c r="AC64" s="22"/>
      <c r="AD64" s="22"/>
      <c r="AE64" s="12"/>
      <c r="AF64" s="12"/>
      <c r="AG64" s="12"/>
      <c r="AH64" s="22"/>
      <c r="AI64" s="22"/>
      <c r="AJ64" s="22"/>
      <c r="AK64" s="12"/>
      <c r="AL64" s="12"/>
      <c r="AM64" s="27"/>
    </row>
    <row r="65" spans="1:39">
      <c r="A65" s="36" t="s">
        <v>12</v>
      </c>
      <c r="B65" s="18">
        <f t="shared" si="0"/>
        <v>0</v>
      </c>
      <c r="C65" s="5">
        <f t="shared" si="9"/>
        <v>0</v>
      </c>
      <c r="D65" s="22"/>
      <c r="E65" s="22"/>
      <c r="F65" s="22"/>
      <c r="G65" s="12"/>
      <c r="H65" s="12"/>
      <c r="I65" s="12"/>
      <c r="J65" s="22"/>
      <c r="K65" s="22"/>
      <c r="L65" s="22"/>
      <c r="M65" s="12"/>
      <c r="N65" s="12"/>
      <c r="O65" s="12"/>
      <c r="P65" s="22"/>
      <c r="Q65" s="22"/>
      <c r="R65" s="22"/>
      <c r="S65" s="12"/>
      <c r="T65" s="12"/>
      <c r="U65" s="12"/>
      <c r="V65" s="22"/>
      <c r="W65" s="22"/>
      <c r="X65" s="22"/>
      <c r="Y65" s="12"/>
      <c r="Z65" s="12"/>
      <c r="AA65" s="12"/>
      <c r="AB65" s="22"/>
      <c r="AC65" s="22"/>
      <c r="AD65" s="22"/>
      <c r="AE65" s="12"/>
      <c r="AF65" s="12"/>
      <c r="AG65" s="12"/>
      <c r="AH65" s="22"/>
      <c r="AI65" s="22"/>
      <c r="AJ65" s="22"/>
      <c r="AK65" s="12"/>
      <c r="AL65" s="12"/>
      <c r="AM65" s="27"/>
    </row>
    <row r="66" spans="1:39">
      <c r="A66" s="36" t="s">
        <v>13</v>
      </c>
      <c r="B66" s="18">
        <f t="shared" si="0"/>
        <v>0</v>
      </c>
      <c r="C66" s="5">
        <f t="shared" si="9"/>
        <v>0</v>
      </c>
      <c r="D66" s="22"/>
      <c r="E66" s="22"/>
      <c r="F66" s="22"/>
      <c r="G66" s="12"/>
      <c r="H66" s="12"/>
      <c r="I66" s="12"/>
      <c r="J66" s="22"/>
      <c r="K66" s="22"/>
      <c r="L66" s="22"/>
      <c r="M66" s="12"/>
      <c r="N66" s="12"/>
      <c r="O66" s="12"/>
      <c r="P66" s="22"/>
      <c r="Q66" s="22"/>
      <c r="R66" s="22"/>
      <c r="S66" s="12"/>
      <c r="T66" s="12"/>
      <c r="U66" s="12"/>
      <c r="V66" s="22"/>
      <c r="W66" s="22"/>
      <c r="X66" s="22"/>
      <c r="Y66" s="12"/>
      <c r="Z66" s="12"/>
      <c r="AA66" s="12"/>
      <c r="AB66" s="22"/>
      <c r="AC66" s="22"/>
      <c r="AD66" s="22"/>
      <c r="AE66" s="12"/>
      <c r="AF66" s="12"/>
      <c r="AG66" s="12"/>
      <c r="AH66" s="22"/>
      <c r="AI66" s="22"/>
      <c r="AJ66" s="22"/>
      <c r="AK66" s="12"/>
      <c r="AL66" s="12"/>
      <c r="AM66" s="27"/>
    </row>
    <row r="67" spans="1:39">
      <c r="A67" s="36" t="s">
        <v>14</v>
      </c>
      <c r="B67" s="18">
        <f t="shared" si="0"/>
        <v>8</v>
      </c>
      <c r="C67" s="5">
        <f t="shared" si="9"/>
        <v>0.15686274509803921</v>
      </c>
      <c r="D67" s="22"/>
      <c r="E67" s="22"/>
      <c r="F67" s="22"/>
      <c r="G67" s="12"/>
      <c r="H67" s="12"/>
      <c r="I67" s="12"/>
      <c r="J67" s="22"/>
      <c r="K67" s="22"/>
      <c r="L67" s="22"/>
      <c r="M67" s="12"/>
      <c r="N67" s="12">
        <v>1</v>
      </c>
      <c r="O67" s="12"/>
      <c r="P67" s="22"/>
      <c r="Q67" s="22">
        <v>1</v>
      </c>
      <c r="R67" s="22"/>
      <c r="S67" s="12"/>
      <c r="T67" s="12"/>
      <c r="U67" s="12"/>
      <c r="V67" s="22"/>
      <c r="W67" s="22"/>
      <c r="X67" s="22"/>
      <c r="Y67" s="12"/>
      <c r="Z67" s="12">
        <v>2</v>
      </c>
      <c r="AA67" s="12"/>
      <c r="AB67" s="22"/>
      <c r="AC67" s="22"/>
      <c r="AD67" s="22"/>
      <c r="AE67" s="12"/>
      <c r="AF67" s="12">
        <v>3</v>
      </c>
      <c r="AG67" s="12"/>
      <c r="AH67" s="22"/>
      <c r="AI67" s="22">
        <v>1</v>
      </c>
      <c r="AJ67" s="22"/>
      <c r="AK67" s="12"/>
      <c r="AL67" s="12"/>
      <c r="AM67" s="27"/>
    </row>
    <row r="68" spans="1:39">
      <c r="A68" s="36" t="s">
        <v>6</v>
      </c>
      <c r="B68" s="18">
        <f t="shared" si="0"/>
        <v>0</v>
      </c>
      <c r="C68" s="5">
        <f t="shared" si="9"/>
        <v>0</v>
      </c>
      <c r="D68" s="22"/>
      <c r="E68" s="22"/>
      <c r="F68" s="22"/>
      <c r="G68" s="12"/>
      <c r="H68" s="12"/>
      <c r="I68" s="12"/>
      <c r="J68" s="22"/>
      <c r="K68" s="22"/>
      <c r="L68" s="22"/>
      <c r="M68" s="12"/>
      <c r="N68" s="12"/>
      <c r="O68" s="12"/>
      <c r="P68" s="22"/>
      <c r="Q68" s="22"/>
      <c r="R68" s="22"/>
      <c r="S68" s="12"/>
      <c r="T68" s="12"/>
      <c r="U68" s="12"/>
      <c r="V68" s="22"/>
      <c r="W68" s="22"/>
      <c r="X68" s="22"/>
      <c r="Y68" s="12"/>
      <c r="Z68" s="12"/>
      <c r="AA68" s="12"/>
      <c r="AB68" s="22"/>
      <c r="AC68" s="22"/>
      <c r="AD68" s="22"/>
      <c r="AE68" s="12"/>
      <c r="AF68" s="12"/>
      <c r="AG68" s="12"/>
      <c r="AH68" s="22"/>
      <c r="AI68" s="22"/>
      <c r="AJ68" s="22"/>
      <c r="AK68" s="12"/>
      <c r="AL68" s="12"/>
      <c r="AM68" s="27"/>
    </row>
    <row r="69" spans="1:39">
      <c r="A69" s="36" t="s">
        <v>15</v>
      </c>
      <c r="B69" s="18">
        <f t="shared" si="0"/>
        <v>0</v>
      </c>
      <c r="C69" s="5">
        <f t="shared" si="9"/>
        <v>0</v>
      </c>
      <c r="D69" s="22"/>
      <c r="E69" s="22"/>
      <c r="F69" s="22"/>
      <c r="G69" s="12"/>
      <c r="H69" s="12"/>
      <c r="I69" s="12"/>
      <c r="J69" s="22"/>
      <c r="K69" s="22"/>
      <c r="L69" s="22"/>
      <c r="M69" s="12"/>
      <c r="N69" s="12"/>
      <c r="O69" s="12"/>
      <c r="P69" s="22"/>
      <c r="Q69" s="22"/>
      <c r="R69" s="22"/>
      <c r="S69" s="12"/>
      <c r="T69" s="12"/>
      <c r="U69" s="12"/>
      <c r="V69" s="22"/>
      <c r="W69" s="22"/>
      <c r="X69" s="22"/>
      <c r="Y69" s="12"/>
      <c r="Z69" s="12"/>
      <c r="AA69" s="12"/>
      <c r="AB69" s="22"/>
      <c r="AC69" s="22"/>
      <c r="AD69" s="22"/>
      <c r="AE69" s="12"/>
      <c r="AF69" s="12"/>
      <c r="AG69" s="12"/>
      <c r="AH69" s="22"/>
      <c r="AI69" s="22"/>
      <c r="AJ69" s="22"/>
      <c r="AK69" s="12"/>
      <c r="AL69" s="12"/>
      <c r="AM69" s="27"/>
    </row>
    <row r="70" spans="1:39">
      <c r="A70" s="36" t="s">
        <v>16</v>
      </c>
      <c r="B70" s="18">
        <f t="shared" si="0"/>
        <v>7</v>
      </c>
      <c r="C70" s="5">
        <f t="shared" si="9"/>
        <v>0.13725490196078433</v>
      </c>
      <c r="D70" s="22"/>
      <c r="E70" s="22"/>
      <c r="F70" s="22"/>
      <c r="G70" s="12"/>
      <c r="H70" s="12"/>
      <c r="I70" s="12"/>
      <c r="J70" s="22"/>
      <c r="K70" s="22"/>
      <c r="L70" s="22"/>
      <c r="M70" s="12"/>
      <c r="N70" s="12"/>
      <c r="O70" s="12">
        <v>3</v>
      </c>
      <c r="P70" s="22">
        <v>1</v>
      </c>
      <c r="Q70" s="22"/>
      <c r="R70" s="22"/>
      <c r="S70" s="12"/>
      <c r="T70" s="12"/>
      <c r="U70" s="12"/>
      <c r="V70" s="22"/>
      <c r="W70" s="22"/>
      <c r="X70" s="22"/>
      <c r="Y70" s="12"/>
      <c r="Z70" s="12">
        <v>1</v>
      </c>
      <c r="AA70" s="12">
        <v>1</v>
      </c>
      <c r="AB70" s="22"/>
      <c r="AC70" s="22"/>
      <c r="AD70" s="22"/>
      <c r="AE70" s="12"/>
      <c r="AF70" s="12"/>
      <c r="AG70" s="12">
        <v>1</v>
      </c>
      <c r="AH70" s="22"/>
      <c r="AI70" s="22"/>
      <c r="AJ70" s="22"/>
      <c r="AK70" s="12"/>
      <c r="AL70" s="12"/>
      <c r="AM70" s="27"/>
    </row>
    <row r="71" spans="1:39">
      <c r="A71" s="36" t="s">
        <v>17</v>
      </c>
      <c r="B71" s="18">
        <f t="shared" si="0"/>
        <v>0</v>
      </c>
      <c r="C71" s="5">
        <f t="shared" si="9"/>
        <v>0</v>
      </c>
      <c r="D71" s="22"/>
      <c r="E71" s="22"/>
      <c r="F71" s="22"/>
      <c r="G71" s="12"/>
      <c r="H71" s="12"/>
      <c r="I71" s="12"/>
      <c r="J71" s="22"/>
      <c r="K71" s="22"/>
      <c r="L71" s="22"/>
      <c r="M71" s="12"/>
      <c r="N71" s="12"/>
      <c r="O71" s="12"/>
      <c r="P71" s="22"/>
      <c r="Q71" s="22"/>
      <c r="R71" s="22"/>
      <c r="S71" s="12"/>
      <c r="T71" s="12"/>
      <c r="U71" s="12"/>
      <c r="V71" s="22"/>
      <c r="W71" s="22"/>
      <c r="X71" s="22"/>
      <c r="Y71" s="12"/>
      <c r="Z71" s="12"/>
      <c r="AA71" s="12"/>
      <c r="AB71" s="22"/>
      <c r="AC71" s="22"/>
      <c r="AD71" s="22"/>
      <c r="AE71" s="12"/>
      <c r="AF71" s="12"/>
      <c r="AG71" s="12"/>
      <c r="AH71" s="22"/>
      <c r="AI71" s="22"/>
      <c r="AJ71" s="22"/>
      <c r="AK71" s="12"/>
      <c r="AL71" s="12"/>
      <c r="AM71" s="27"/>
    </row>
    <row r="72" spans="1:39">
      <c r="A72" s="36" t="s">
        <v>18</v>
      </c>
      <c r="B72" s="18">
        <f t="shared" si="0"/>
        <v>0</v>
      </c>
      <c r="C72" s="5">
        <f t="shared" si="9"/>
        <v>0</v>
      </c>
      <c r="D72" s="22"/>
      <c r="E72" s="22"/>
      <c r="F72" s="22"/>
      <c r="G72" s="12"/>
      <c r="H72" s="12"/>
      <c r="I72" s="12"/>
      <c r="J72" s="22"/>
      <c r="K72" s="22"/>
      <c r="L72" s="22"/>
      <c r="M72" s="12"/>
      <c r="N72" s="12"/>
      <c r="O72" s="12"/>
      <c r="P72" s="22"/>
      <c r="Q72" s="22"/>
      <c r="R72" s="22"/>
      <c r="S72" s="12"/>
      <c r="T72" s="12"/>
      <c r="U72" s="12"/>
      <c r="V72" s="22"/>
      <c r="W72" s="22"/>
      <c r="X72" s="22"/>
      <c r="Y72" s="12"/>
      <c r="Z72" s="12"/>
      <c r="AA72" s="12"/>
      <c r="AB72" s="22"/>
      <c r="AC72" s="22"/>
      <c r="AD72" s="22"/>
      <c r="AE72" s="12"/>
      <c r="AF72" s="12"/>
      <c r="AG72" s="12"/>
      <c r="AH72" s="22"/>
      <c r="AI72" s="22"/>
      <c r="AJ72" s="22"/>
      <c r="AK72" s="12"/>
      <c r="AL72" s="12"/>
      <c r="AM72" s="27"/>
    </row>
    <row r="73" spans="1:39">
      <c r="A73" s="36" t="s">
        <v>128</v>
      </c>
      <c r="B73" s="18">
        <f t="shared" ref="B73:B85" si="10">SUM(D73:AM73)</f>
        <v>4</v>
      </c>
      <c r="C73" s="5">
        <f t="shared" si="9"/>
        <v>7.8431372549019607E-2</v>
      </c>
      <c r="D73" s="22"/>
      <c r="E73" s="22">
        <v>1</v>
      </c>
      <c r="F73" s="22"/>
      <c r="G73" s="12">
        <v>1</v>
      </c>
      <c r="H73" s="12"/>
      <c r="I73" s="12"/>
      <c r="J73" s="22">
        <v>1</v>
      </c>
      <c r="K73" s="22"/>
      <c r="L73" s="22"/>
      <c r="M73" s="12"/>
      <c r="N73" s="12"/>
      <c r="O73" s="12"/>
      <c r="P73" s="22"/>
      <c r="Q73" s="22"/>
      <c r="R73" s="22"/>
      <c r="S73" s="12"/>
      <c r="T73" s="12"/>
      <c r="U73" s="12"/>
      <c r="V73" s="22"/>
      <c r="W73" s="22"/>
      <c r="X73" s="22"/>
      <c r="Y73" s="12"/>
      <c r="Z73" s="12"/>
      <c r="AA73" s="12"/>
      <c r="AB73" s="22"/>
      <c r="AC73" s="22"/>
      <c r="AD73" s="22"/>
      <c r="AE73" s="12"/>
      <c r="AF73" s="12"/>
      <c r="AG73" s="12"/>
      <c r="AH73" s="22">
        <v>1</v>
      </c>
      <c r="AI73" s="22"/>
      <c r="AJ73" s="22"/>
      <c r="AK73" s="12"/>
      <c r="AL73" s="12"/>
      <c r="AM73" s="27"/>
    </row>
    <row r="74" spans="1:39">
      <c r="A74" s="36" t="s">
        <v>129</v>
      </c>
      <c r="B74" s="18">
        <f t="shared" si="10"/>
        <v>0</v>
      </c>
      <c r="C74" s="5">
        <f t="shared" si="9"/>
        <v>0</v>
      </c>
      <c r="D74" s="22"/>
      <c r="E74" s="22"/>
      <c r="F74" s="22"/>
      <c r="G74" s="12"/>
      <c r="H74" s="12"/>
      <c r="I74" s="12"/>
      <c r="J74" s="22"/>
      <c r="K74" s="22"/>
      <c r="L74" s="22"/>
      <c r="M74" s="12"/>
      <c r="N74" s="12"/>
      <c r="O74" s="12"/>
      <c r="P74" s="22"/>
      <c r="Q74" s="22"/>
      <c r="R74" s="22"/>
      <c r="S74" s="12"/>
      <c r="T74" s="12"/>
      <c r="U74" s="12"/>
      <c r="V74" s="22"/>
      <c r="W74" s="22"/>
      <c r="X74" s="22"/>
      <c r="Y74" s="12"/>
      <c r="Z74" s="12"/>
      <c r="AA74" s="12"/>
      <c r="AB74" s="22"/>
      <c r="AC74" s="22"/>
      <c r="AD74" s="22"/>
      <c r="AE74" s="12"/>
      <c r="AF74" s="12"/>
      <c r="AG74" s="12"/>
      <c r="AH74" s="22"/>
      <c r="AI74" s="22"/>
      <c r="AJ74" s="22"/>
      <c r="AK74" s="12"/>
      <c r="AL74" s="12"/>
      <c r="AM74" s="27"/>
    </row>
    <row r="75" spans="1:39">
      <c r="A75" s="43" t="s">
        <v>131</v>
      </c>
      <c r="B75" s="18">
        <f t="shared" si="10"/>
        <v>0</v>
      </c>
      <c r="C75" s="5">
        <f t="shared" si="9"/>
        <v>0</v>
      </c>
      <c r="D75" s="22"/>
      <c r="E75" s="22"/>
      <c r="F75" s="22"/>
      <c r="G75" s="12"/>
      <c r="H75" s="12"/>
      <c r="I75" s="12"/>
      <c r="J75" s="22"/>
      <c r="K75" s="22"/>
      <c r="L75" s="22"/>
      <c r="M75" s="12"/>
      <c r="N75" s="12"/>
      <c r="O75" s="12"/>
      <c r="P75" s="22"/>
      <c r="Q75" s="22"/>
      <c r="R75" s="22"/>
      <c r="S75" s="12"/>
      <c r="T75" s="12"/>
      <c r="U75" s="12"/>
      <c r="V75" s="22"/>
      <c r="W75" s="22"/>
      <c r="X75" s="22"/>
      <c r="Y75" s="12"/>
      <c r="Z75" s="12"/>
      <c r="AA75" s="12"/>
      <c r="AB75" s="22"/>
      <c r="AC75" s="22"/>
      <c r="AD75" s="22"/>
      <c r="AE75" s="12"/>
      <c r="AF75" s="12"/>
      <c r="AG75" s="12"/>
      <c r="AH75" s="22"/>
      <c r="AI75" s="22"/>
      <c r="AJ75" s="22"/>
      <c r="AK75" s="12"/>
      <c r="AL75" s="12"/>
      <c r="AM75" s="27"/>
    </row>
    <row r="76" spans="1:39">
      <c r="A76" s="2" t="s">
        <v>205</v>
      </c>
      <c r="B76" s="18">
        <f t="shared" si="10"/>
        <v>0</v>
      </c>
      <c r="C76" s="5">
        <f t="shared" si="9"/>
        <v>0</v>
      </c>
      <c r="D76" s="22"/>
      <c r="E76" s="22"/>
      <c r="F76" s="22"/>
      <c r="G76" s="12"/>
      <c r="H76" s="12"/>
      <c r="I76" s="12"/>
      <c r="J76" s="22"/>
      <c r="K76" s="22"/>
      <c r="L76" s="22"/>
      <c r="M76" s="12"/>
      <c r="N76" s="12"/>
      <c r="O76" s="12"/>
      <c r="P76" s="22"/>
      <c r="Q76" s="22"/>
      <c r="R76" s="22"/>
      <c r="S76" s="12"/>
      <c r="T76" s="12"/>
      <c r="U76" s="12"/>
      <c r="V76" s="22"/>
      <c r="W76" s="22"/>
      <c r="X76" s="22"/>
      <c r="Y76" s="12"/>
      <c r="Z76" s="12"/>
      <c r="AA76" s="12"/>
      <c r="AB76" s="22"/>
      <c r="AC76" s="22"/>
      <c r="AD76" s="22"/>
      <c r="AE76" s="12"/>
      <c r="AF76" s="12"/>
      <c r="AG76" s="12"/>
      <c r="AH76" s="22"/>
      <c r="AI76" s="22"/>
      <c r="AJ76" s="22"/>
      <c r="AK76" s="12"/>
      <c r="AL76" s="12"/>
      <c r="AM76" s="27"/>
    </row>
    <row r="77" spans="1:39">
      <c r="A77" s="43" t="s">
        <v>33</v>
      </c>
      <c r="B77" s="18">
        <f t="shared" si="10"/>
        <v>0</v>
      </c>
      <c r="C77" s="5">
        <f t="shared" si="9"/>
        <v>0</v>
      </c>
      <c r="D77" s="22"/>
      <c r="E77" s="22"/>
      <c r="F77" s="22"/>
      <c r="G77" s="12"/>
      <c r="H77" s="12"/>
      <c r="I77" s="12"/>
      <c r="J77" s="22"/>
      <c r="K77" s="22"/>
      <c r="L77" s="22"/>
      <c r="M77" s="12"/>
      <c r="N77" s="12"/>
      <c r="O77" s="12"/>
      <c r="P77" s="22"/>
      <c r="Q77" s="22"/>
      <c r="R77" s="22"/>
      <c r="S77" s="12"/>
      <c r="T77" s="12"/>
      <c r="U77" s="12"/>
      <c r="V77" s="22"/>
      <c r="W77" s="22"/>
      <c r="X77" s="22"/>
      <c r="Y77" s="12"/>
      <c r="Z77" s="12"/>
      <c r="AA77" s="12"/>
      <c r="AB77" s="22"/>
      <c r="AC77" s="22"/>
      <c r="AD77" s="22"/>
      <c r="AE77" s="12"/>
      <c r="AF77" s="12"/>
      <c r="AG77" s="12"/>
      <c r="AH77" s="22"/>
      <c r="AI77" s="22"/>
      <c r="AJ77" s="22"/>
      <c r="AK77" s="12"/>
      <c r="AL77" s="12"/>
      <c r="AM77" s="27"/>
    </row>
    <row r="78" spans="1:39">
      <c r="A78" s="43" t="s">
        <v>34</v>
      </c>
      <c r="B78" s="18">
        <f t="shared" si="10"/>
        <v>9</v>
      </c>
      <c r="C78" s="5">
        <f t="shared" si="9"/>
        <v>0.17647058823529413</v>
      </c>
      <c r="D78" s="22">
        <v>2</v>
      </c>
      <c r="E78" s="22"/>
      <c r="F78" s="22">
        <v>1</v>
      </c>
      <c r="G78" s="12">
        <v>1</v>
      </c>
      <c r="H78" s="12"/>
      <c r="I78" s="12"/>
      <c r="J78" s="22"/>
      <c r="K78" s="22"/>
      <c r="L78" s="22"/>
      <c r="M78" s="12">
        <v>1</v>
      </c>
      <c r="N78" s="12"/>
      <c r="O78" s="12"/>
      <c r="P78" s="22">
        <v>1</v>
      </c>
      <c r="Q78" s="22"/>
      <c r="R78" s="22"/>
      <c r="S78" s="12"/>
      <c r="T78" s="12"/>
      <c r="U78" s="12"/>
      <c r="V78" s="22"/>
      <c r="W78" s="22">
        <v>2</v>
      </c>
      <c r="X78" s="22"/>
      <c r="Y78" s="12"/>
      <c r="Z78" s="12"/>
      <c r="AA78" s="12"/>
      <c r="AB78" s="22">
        <v>1</v>
      </c>
      <c r="AC78" s="22"/>
      <c r="AD78" s="22"/>
      <c r="AE78" s="12"/>
      <c r="AF78" s="12"/>
      <c r="AG78" s="12"/>
      <c r="AH78" s="22"/>
      <c r="AI78" s="22"/>
      <c r="AJ78" s="22"/>
      <c r="AK78" s="12"/>
      <c r="AL78" s="12"/>
      <c r="AM78" s="27"/>
    </row>
    <row r="79" spans="1:39">
      <c r="A79" s="43" t="s">
        <v>135</v>
      </c>
      <c r="B79" s="18">
        <f t="shared" si="10"/>
        <v>0</v>
      </c>
      <c r="C79" s="5">
        <f t="shared" si="9"/>
        <v>0</v>
      </c>
      <c r="D79" s="22"/>
      <c r="E79" s="22"/>
      <c r="F79" s="22"/>
      <c r="G79" s="12"/>
      <c r="H79" s="12"/>
      <c r="I79" s="12"/>
      <c r="J79" s="22"/>
      <c r="K79" s="22"/>
      <c r="L79" s="22"/>
      <c r="M79" s="12"/>
      <c r="N79" s="12"/>
      <c r="O79" s="12"/>
      <c r="P79" s="22"/>
      <c r="Q79" s="22"/>
      <c r="R79" s="22"/>
      <c r="S79" s="12"/>
      <c r="T79" s="12"/>
      <c r="U79" s="12"/>
      <c r="V79" s="22"/>
      <c r="W79" s="22"/>
      <c r="X79" s="22"/>
      <c r="Y79" s="12"/>
      <c r="Z79" s="12"/>
      <c r="AA79" s="12"/>
      <c r="AB79" s="22"/>
      <c r="AC79" s="22"/>
      <c r="AD79" s="22"/>
      <c r="AE79" s="12"/>
      <c r="AF79" s="12"/>
      <c r="AG79" s="12"/>
      <c r="AH79" s="22"/>
      <c r="AI79" s="22"/>
      <c r="AJ79" s="22"/>
      <c r="AK79" s="12"/>
      <c r="AL79" s="12"/>
      <c r="AM79" s="27"/>
    </row>
    <row r="80" spans="1:39">
      <c r="A80" s="43" t="s">
        <v>36</v>
      </c>
      <c r="B80" s="18">
        <f t="shared" si="10"/>
        <v>0</v>
      </c>
      <c r="C80" s="5">
        <f t="shared" si="9"/>
        <v>0</v>
      </c>
      <c r="D80" s="22"/>
      <c r="E80" s="22"/>
      <c r="F80" s="22"/>
      <c r="G80" s="12"/>
      <c r="H80" s="12"/>
      <c r="I80" s="12"/>
      <c r="J80" s="22"/>
      <c r="K80" s="22"/>
      <c r="L80" s="22"/>
      <c r="M80" s="12"/>
      <c r="N80" s="12"/>
      <c r="O80" s="12"/>
      <c r="P80" s="22"/>
      <c r="Q80" s="22"/>
      <c r="R80" s="22"/>
      <c r="S80" s="12"/>
      <c r="T80" s="12"/>
      <c r="U80" s="12"/>
      <c r="V80" s="22"/>
      <c r="W80" s="22"/>
      <c r="X80" s="22"/>
      <c r="Y80" s="12"/>
      <c r="Z80" s="12"/>
      <c r="AA80" s="12"/>
      <c r="AB80" s="22"/>
      <c r="AC80" s="22"/>
      <c r="AD80" s="22"/>
      <c r="AE80" s="12"/>
      <c r="AF80" s="12"/>
      <c r="AG80" s="12"/>
      <c r="AH80" s="22"/>
      <c r="AI80" s="22"/>
      <c r="AJ80" s="22"/>
      <c r="AK80" s="12"/>
      <c r="AL80" s="12"/>
      <c r="AM80" s="27"/>
    </row>
    <row r="81" spans="1:39">
      <c r="A81" s="43" t="s">
        <v>37</v>
      </c>
      <c r="B81" s="18">
        <f t="shared" si="10"/>
        <v>0</v>
      </c>
      <c r="C81" s="5">
        <f t="shared" si="9"/>
        <v>0</v>
      </c>
      <c r="D81" s="22"/>
      <c r="E81" s="22"/>
      <c r="F81" s="22"/>
      <c r="G81" s="12"/>
      <c r="H81" s="12"/>
      <c r="I81" s="12"/>
      <c r="J81" s="22"/>
      <c r="K81" s="22"/>
      <c r="L81" s="22"/>
      <c r="M81" s="12"/>
      <c r="N81" s="12"/>
      <c r="O81" s="12"/>
      <c r="P81" s="22"/>
      <c r="Q81" s="22"/>
      <c r="R81" s="22"/>
      <c r="S81" s="12"/>
      <c r="T81" s="12"/>
      <c r="U81" s="12"/>
      <c r="V81" s="22"/>
      <c r="W81" s="22"/>
      <c r="X81" s="22"/>
      <c r="Y81" s="12"/>
      <c r="Z81" s="12"/>
      <c r="AA81" s="12"/>
      <c r="AB81" s="22"/>
      <c r="AC81" s="22"/>
      <c r="AD81" s="22"/>
      <c r="AE81" s="12"/>
      <c r="AF81" s="12"/>
      <c r="AG81" s="12"/>
      <c r="AH81" s="22"/>
      <c r="AI81" s="22"/>
      <c r="AJ81" s="22"/>
      <c r="AK81" s="12"/>
      <c r="AL81" s="12"/>
      <c r="AM81" s="27"/>
    </row>
    <row r="82" spans="1:39">
      <c r="A82" s="43" t="s">
        <v>38</v>
      </c>
      <c r="B82" s="18">
        <f t="shared" si="10"/>
        <v>21</v>
      </c>
      <c r="C82" s="5">
        <f t="shared" si="9"/>
        <v>0.41176470588235292</v>
      </c>
      <c r="D82" s="22">
        <v>5</v>
      </c>
      <c r="E82" s="22"/>
      <c r="F82" s="22">
        <v>1</v>
      </c>
      <c r="G82" s="12">
        <v>2</v>
      </c>
      <c r="H82" s="12"/>
      <c r="I82" s="12"/>
      <c r="J82" s="22">
        <v>1</v>
      </c>
      <c r="K82" s="22"/>
      <c r="L82" s="22"/>
      <c r="M82" s="12">
        <v>1</v>
      </c>
      <c r="N82" s="12"/>
      <c r="O82" s="12"/>
      <c r="P82" s="22">
        <v>1</v>
      </c>
      <c r="Q82" s="22"/>
      <c r="R82" s="22">
        <v>1</v>
      </c>
      <c r="S82" s="12">
        <v>3</v>
      </c>
      <c r="T82" s="12"/>
      <c r="U82" s="12"/>
      <c r="V82" s="22"/>
      <c r="W82" s="22"/>
      <c r="X82" s="22">
        <v>1</v>
      </c>
      <c r="Y82" s="12"/>
      <c r="Z82" s="12"/>
      <c r="AA82" s="12"/>
      <c r="AB82" s="22">
        <v>2</v>
      </c>
      <c r="AC82" s="22"/>
      <c r="AD82" s="22"/>
      <c r="AE82" s="12">
        <v>1</v>
      </c>
      <c r="AF82" s="12"/>
      <c r="AG82" s="12"/>
      <c r="AH82" s="22">
        <v>2</v>
      </c>
      <c r="AI82" s="22"/>
      <c r="AJ82" s="22"/>
      <c r="AK82" s="12"/>
      <c r="AL82" s="12"/>
      <c r="AM82" s="27"/>
    </row>
    <row r="83" spans="1:39">
      <c r="A83" s="43" t="s">
        <v>39</v>
      </c>
      <c r="B83" s="18">
        <f t="shared" si="10"/>
        <v>0</v>
      </c>
      <c r="C83" s="5">
        <f t="shared" si="9"/>
        <v>0</v>
      </c>
      <c r="D83" s="22"/>
      <c r="E83" s="22"/>
      <c r="F83" s="22"/>
      <c r="G83" s="12"/>
      <c r="H83" s="12"/>
      <c r="I83" s="12"/>
      <c r="J83" s="22"/>
      <c r="K83" s="22"/>
      <c r="L83" s="22"/>
      <c r="M83" s="12"/>
      <c r="N83" s="12"/>
      <c r="O83" s="12"/>
      <c r="P83" s="22"/>
      <c r="Q83" s="22"/>
      <c r="R83" s="22"/>
      <c r="S83" s="12"/>
      <c r="T83" s="12"/>
      <c r="U83" s="12"/>
      <c r="V83" s="22"/>
      <c r="W83" s="22"/>
      <c r="X83" s="22"/>
      <c r="Y83" s="12"/>
      <c r="Z83" s="12"/>
      <c r="AA83" s="12"/>
      <c r="AB83" s="22"/>
      <c r="AC83" s="22"/>
      <c r="AD83" s="22"/>
      <c r="AE83" s="12"/>
      <c r="AF83" s="12"/>
      <c r="AG83" s="12"/>
      <c r="AH83" s="22"/>
      <c r="AI83" s="22"/>
      <c r="AJ83" s="22"/>
      <c r="AK83" s="12"/>
      <c r="AL83" s="12"/>
      <c r="AM83" s="27"/>
    </row>
    <row r="84" spans="1:39">
      <c r="A84" s="2" t="s">
        <v>40</v>
      </c>
      <c r="B84" s="18">
        <f t="shared" si="10"/>
        <v>0</v>
      </c>
      <c r="C84" s="5">
        <f t="shared" si="9"/>
        <v>0</v>
      </c>
      <c r="D84" s="23"/>
      <c r="E84" s="23"/>
      <c r="F84" s="23"/>
      <c r="G84" s="20"/>
      <c r="H84" s="20"/>
      <c r="I84" s="20"/>
      <c r="J84" s="23"/>
      <c r="K84" s="23"/>
      <c r="L84" s="23"/>
      <c r="M84" s="20"/>
      <c r="N84" s="20"/>
      <c r="O84" s="20"/>
      <c r="P84" s="23"/>
      <c r="Q84" s="23"/>
      <c r="R84" s="23"/>
      <c r="S84" s="20"/>
      <c r="T84" s="20"/>
      <c r="U84" s="20"/>
      <c r="V84" s="23"/>
      <c r="W84" s="23"/>
      <c r="X84" s="23"/>
      <c r="Y84" s="20"/>
      <c r="Z84" s="20"/>
      <c r="AA84" s="20"/>
      <c r="AB84" s="23"/>
      <c r="AC84" s="23"/>
      <c r="AD84" s="23"/>
      <c r="AE84" s="20"/>
      <c r="AF84" s="20"/>
      <c r="AG84" s="20"/>
      <c r="AH84" s="23"/>
      <c r="AI84" s="23"/>
      <c r="AJ84" s="23"/>
      <c r="AK84" s="20"/>
      <c r="AL84" s="20"/>
      <c r="AM84" s="50"/>
    </row>
    <row r="85" spans="1:39" ht="17.25" thickBot="1">
      <c r="A85" s="61" t="s">
        <v>226</v>
      </c>
      <c r="B85" s="18">
        <f t="shared" si="10"/>
        <v>2</v>
      </c>
      <c r="C85" s="5">
        <f t="shared" si="9"/>
        <v>3.9215686274509803E-2</v>
      </c>
      <c r="D85" s="31"/>
      <c r="E85" s="31"/>
      <c r="F85" s="31"/>
      <c r="G85" s="32"/>
      <c r="H85" s="32"/>
      <c r="I85" s="32"/>
      <c r="J85" s="31">
        <v>1</v>
      </c>
      <c r="K85" s="31"/>
      <c r="L85" s="31"/>
      <c r="M85" s="32"/>
      <c r="N85" s="32"/>
      <c r="O85" s="32"/>
      <c r="P85" s="31"/>
      <c r="Q85" s="31"/>
      <c r="R85" s="31"/>
      <c r="S85" s="32"/>
      <c r="T85" s="32"/>
      <c r="U85" s="32"/>
      <c r="V85" s="31"/>
      <c r="W85" s="31"/>
      <c r="X85" s="31"/>
      <c r="Y85" s="32"/>
      <c r="Z85" s="32"/>
      <c r="AA85" s="32"/>
      <c r="AB85" s="31">
        <v>1</v>
      </c>
      <c r="AC85" s="31"/>
      <c r="AD85" s="31"/>
      <c r="AE85" s="32"/>
      <c r="AF85" s="32"/>
      <c r="AG85" s="32"/>
      <c r="AH85" s="31"/>
      <c r="AI85" s="31"/>
      <c r="AJ85" s="31"/>
      <c r="AK85" s="32"/>
      <c r="AL85" s="32"/>
      <c r="AM85" s="33"/>
    </row>
    <row r="86" spans="1:39">
      <c r="A86" s="38" t="s">
        <v>41</v>
      </c>
      <c r="B86" s="34">
        <f>SUM(B87:B121)</f>
        <v>57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4" t="s">
        <v>96</v>
      </c>
      <c r="P86" s="34" t="s">
        <v>96</v>
      </c>
      <c r="Q86" s="34" t="s">
        <v>96</v>
      </c>
      <c r="R86" s="34" t="s">
        <v>96</v>
      </c>
      <c r="S86" s="34" t="s">
        <v>96</v>
      </c>
      <c r="T86" s="34" t="s">
        <v>96</v>
      </c>
      <c r="U86" s="34" t="s">
        <v>96</v>
      </c>
      <c r="V86" s="34" t="s">
        <v>96</v>
      </c>
      <c r="W86" s="34" t="s">
        <v>96</v>
      </c>
      <c r="X86" s="34" t="s">
        <v>96</v>
      </c>
      <c r="Y86" s="34" t="s">
        <v>96</v>
      </c>
      <c r="Z86" s="34" t="s">
        <v>96</v>
      </c>
      <c r="AA86" s="34" t="s">
        <v>96</v>
      </c>
      <c r="AB86" s="34" t="s">
        <v>96</v>
      </c>
      <c r="AC86" s="34" t="s">
        <v>96</v>
      </c>
      <c r="AD86" s="34" t="s">
        <v>96</v>
      </c>
      <c r="AE86" s="34" t="s">
        <v>96</v>
      </c>
      <c r="AF86" s="34" t="s">
        <v>96</v>
      </c>
      <c r="AG86" s="34" t="s">
        <v>96</v>
      </c>
      <c r="AH86" s="34" t="s">
        <v>96</v>
      </c>
      <c r="AI86" s="34" t="s">
        <v>96</v>
      </c>
      <c r="AJ86" s="34" t="s">
        <v>96</v>
      </c>
      <c r="AK86" s="34" t="s">
        <v>96</v>
      </c>
      <c r="AL86" s="34" t="s">
        <v>96</v>
      </c>
      <c r="AM86" s="35" t="s">
        <v>96</v>
      </c>
    </row>
    <row r="87" spans="1:39">
      <c r="A87" s="36" t="s">
        <v>38</v>
      </c>
      <c r="B87" s="18">
        <f t="shared" ref="B87:B121" si="11">SUM(D87:AM87)</f>
        <v>10</v>
      </c>
      <c r="C87" s="5">
        <f t="shared" ref="C87:C121" si="12">B87/$B$86</f>
        <v>0.17543859649122806</v>
      </c>
      <c r="D87" s="22">
        <v>1</v>
      </c>
      <c r="E87" s="22"/>
      <c r="F87" s="22"/>
      <c r="G87" s="12"/>
      <c r="H87" s="12"/>
      <c r="I87" s="12"/>
      <c r="J87" s="22">
        <v>1</v>
      </c>
      <c r="K87" s="22">
        <v>1</v>
      </c>
      <c r="L87" s="22">
        <v>1</v>
      </c>
      <c r="M87" s="12">
        <v>2</v>
      </c>
      <c r="N87" s="12"/>
      <c r="O87" s="12"/>
      <c r="P87" s="22"/>
      <c r="Q87" s="22"/>
      <c r="R87" s="22"/>
      <c r="S87" s="12"/>
      <c r="T87" s="12"/>
      <c r="U87" s="12"/>
      <c r="V87" s="22"/>
      <c r="W87" s="22"/>
      <c r="X87" s="22"/>
      <c r="Y87" s="12">
        <v>1</v>
      </c>
      <c r="Z87" s="12"/>
      <c r="AA87" s="12"/>
      <c r="AB87" s="22"/>
      <c r="AC87" s="22">
        <v>1</v>
      </c>
      <c r="AD87" s="22">
        <v>1</v>
      </c>
      <c r="AE87" s="12"/>
      <c r="AF87" s="12"/>
      <c r="AG87" s="12"/>
      <c r="AH87" s="22"/>
      <c r="AI87" s="22">
        <v>1</v>
      </c>
      <c r="AJ87" s="22"/>
      <c r="AK87" s="12"/>
      <c r="AL87" s="12"/>
      <c r="AM87" s="27"/>
    </row>
    <row r="88" spans="1:39">
      <c r="A88" s="36" t="s">
        <v>42</v>
      </c>
      <c r="B88" s="18">
        <f t="shared" si="11"/>
        <v>0</v>
      </c>
      <c r="C88" s="5">
        <f t="shared" si="12"/>
        <v>0</v>
      </c>
      <c r="D88" s="22"/>
      <c r="E88" s="22"/>
      <c r="F88" s="22"/>
      <c r="G88" s="12"/>
      <c r="H88" s="12"/>
      <c r="I88" s="12"/>
      <c r="J88" s="22"/>
      <c r="K88" s="22"/>
      <c r="L88" s="22"/>
      <c r="M88" s="12"/>
      <c r="N88" s="12"/>
      <c r="O88" s="12"/>
      <c r="P88" s="22"/>
      <c r="Q88" s="22"/>
      <c r="R88" s="22"/>
      <c r="S88" s="12"/>
      <c r="T88" s="12"/>
      <c r="U88" s="12"/>
      <c r="V88" s="22"/>
      <c r="W88" s="22"/>
      <c r="X88" s="22"/>
      <c r="Y88" s="12"/>
      <c r="Z88" s="12"/>
      <c r="AA88" s="12"/>
      <c r="AB88" s="22"/>
      <c r="AC88" s="22"/>
      <c r="AD88" s="22"/>
      <c r="AE88" s="12"/>
      <c r="AF88" s="12"/>
      <c r="AG88" s="12"/>
      <c r="AH88" s="22"/>
      <c r="AI88" s="22"/>
      <c r="AJ88" s="22"/>
      <c r="AK88" s="12"/>
      <c r="AL88" s="12"/>
      <c r="AM88" s="27"/>
    </row>
    <row r="89" spans="1:39">
      <c r="A89" s="36" t="s">
        <v>43</v>
      </c>
      <c r="B89" s="18">
        <f t="shared" si="11"/>
        <v>0</v>
      </c>
      <c r="C89" s="5">
        <f t="shared" si="12"/>
        <v>0</v>
      </c>
      <c r="D89" s="22"/>
      <c r="E89" s="22"/>
      <c r="F89" s="22"/>
      <c r="G89" s="12"/>
      <c r="H89" s="12"/>
      <c r="I89" s="12"/>
      <c r="J89" s="22"/>
      <c r="K89" s="22"/>
      <c r="L89" s="22"/>
      <c r="M89" s="12"/>
      <c r="N89" s="12"/>
      <c r="O89" s="12"/>
      <c r="P89" s="22"/>
      <c r="Q89" s="22"/>
      <c r="R89" s="22"/>
      <c r="S89" s="12"/>
      <c r="T89" s="12"/>
      <c r="U89" s="12"/>
      <c r="V89" s="22"/>
      <c r="W89" s="22"/>
      <c r="X89" s="22"/>
      <c r="Y89" s="12"/>
      <c r="Z89" s="12"/>
      <c r="AA89" s="12"/>
      <c r="AB89" s="22"/>
      <c r="AC89" s="22"/>
      <c r="AD89" s="22"/>
      <c r="AE89" s="12"/>
      <c r="AF89" s="12"/>
      <c r="AG89" s="12"/>
      <c r="AH89" s="22"/>
      <c r="AI89" s="22"/>
      <c r="AJ89" s="22"/>
      <c r="AK89" s="12"/>
      <c r="AL89" s="12"/>
      <c r="AM89" s="27"/>
    </row>
    <row r="90" spans="1:39">
      <c r="A90" s="36" t="s">
        <v>44</v>
      </c>
      <c r="B90" s="18">
        <f t="shared" si="11"/>
        <v>1</v>
      </c>
      <c r="C90" s="5">
        <f t="shared" si="12"/>
        <v>1.7543859649122806E-2</v>
      </c>
      <c r="D90" s="22"/>
      <c r="E90" s="22"/>
      <c r="F90" s="22"/>
      <c r="G90" s="12"/>
      <c r="H90" s="12"/>
      <c r="I90" s="12"/>
      <c r="J90" s="22"/>
      <c r="K90" s="22"/>
      <c r="L90" s="22"/>
      <c r="M90" s="12"/>
      <c r="N90" s="12"/>
      <c r="O90" s="12"/>
      <c r="P90" s="22"/>
      <c r="Q90" s="22"/>
      <c r="R90" s="22"/>
      <c r="S90" s="12"/>
      <c r="T90" s="12"/>
      <c r="U90" s="12"/>
      <c r="V90" s="22"/>
      <c r="W90" s="22"/>
      <c r="X90" s="22"/>
      <c r="Y90" s="12"/>
      <c r="Z90" s="12"/>
      <c r="AA90" s="12"/>
      <c r="AB90" s="22"/>
      <c r="AC90" s="22"/>
      <c r="AD90" s="22"/>
      <c r="AE90" s="12"/>
      <c r="AF90" s="12"/>
      <c r="AG90" s="12"/>
      <c r="AH90" s="22">
        <v>1</v>
      </c>
      <c r="AI90" s="22"/>
      <c r="AJ90" s="22"/>
      <c r="AK90" s="12"/>
      <c r="AL90" s="12"/>
      <c r="AM90" s="27"/>
    </row>
    <row r="91" spans="1:39">
      <c r="A91" s="36" t="s">
        <v>45</v>
      </c>
      <c r="B91" s="18">
        <f t="shared" si="11"/>
        <v>0</v>
      </c>
      <c r="C91" s="5">
        <f t="shared" si="12"/>
        <v>0</v>
      </c>
      <c r="D91" s="22"/>
      <c r="E91" s="22"/>
      <c r="F91" s="22"/>
      <c r="G91" s="12"/>
      <c r="H91" s="12"/>
      <c r="I91" s="12"/>
      <c r="J91" s="22"/>
      <c r="K91" s="22"/>
      <c r="L91" s="22"/>
      <c r="M91" s="12"/>
      <c r="N91" s="12"/>
      <c r="O91" s="12"/>
      <c r="P91" s="22"/>
      <c r="Q91" s="22"/>
      <c r="R91" s="22"/>
      <c r="S91" s="12"/>
      <c r="T91" s="12"/>
      <c r="U91" s="12"/>
      <c r="V91" s="22"/>
      <c r="W91" s="22"/>
      <c r="X91" s="22"/>
      <c r="Y91" s="12"/>
      <c r="Z91" s="12"/>
      <c r="AA91" s="12"/>
      <c r="AB91" s="22"/>
      <c r="AC91" s="22"/>
      <c r="AD91" s="22"/>
      <c r="AE91" s="12"/>
      <c r="AF91" s="12"/>
      <c r="AG91" s="12"/>
      <c r="AH91" s="22"/>
      <c r="AI91" s="22"/>
      <c r="AJ91" s="22"/>
      <c r="AK91" s="12"/>
      <c r="AL91" s="12"/>
      <c r="AM91" s="27"/>
    </row>
    <row r="92" spans="1:39">
      <c r="A92" s="36" t="s">
        <v>46</v>
      </c>
      <c r="B92" s="18">
        <f t="shared" si="11"/>
        <v>0</v>
      </c>
      <c r="C92" s="5">
        <f t="shared" si="12"/>
        <v>0</v>
      </c>
      <c r="D92" s="22"/>
      <c r="E92" s="22"/>
      <c r="F92" s="22"/>
      <c r="G92" s="12"/>
      <c r="H92" s="12"/>
      <c r="I92" s="12"/>
      <c r="J92" s="22"/>
      <c r="K92" s="22"/>
      <c r="L92" s="22"/>
      <c r="M92" s="12"/>
      <c r="N92" s="12"/>
      <c r="O92" s="12"/>
      <c r="P92" s="22"/>
      <c r="Q92" s="22"/>
      <c r="R92" s="22"/>
      <c r="S92" s="12"/>
      <c r="T92" s="12"/>
      <c r="U92" s="12"/>
      <c r="V92" s="22"/>
      <c r="W92" s="22"/>
      <c r="X92" s="22"/>
      <c r="Y92" s="12"/>
      <c r="Z92" s="12"/>
      <c r="AA92" s="12"/>
      <c r="AB92" s="22"/>
      <c r="AC92" s="22"/>
      <c r="AD92" s="22"/>
      <c r="AE92" s="12"/>
      <c r="AF92" s="12"/>
      <c r="AG92" s="12"/>
      <c r="AH92" s="22"/>
      <c r="AI92" s="22"/>
      <c r="AJ92" s="22"/>
      <c r="AK92" s="12"/>
      <c r="AL92" s="12"/>
      <c r="AM92" s="27"/>
    </row>
    <row r="93" spans="1:39">
      <c r="A93" s="36" t="s">
        <v>136</v>
      </c>
      <c r="B93" s="18">
        <f t="shared" si="11"/>
        <v>0</v>
      </c>
      <c r="C93" s="5">
        <f t="shared" si="12"/>
        <v>0</v>
      </c>
      <c r="D93" s="22"/>
      <c r="E93" s="22"/>
      <c r="F93" s="22"/>
      <c r="G93" s="12"/>
      <c r="H93" s="12"/>
      <c r="I93" s="12"/>
      <c r="J93" s="22"/>
      <c r="K93" s="22"/>
      <c r="L93" s="22"/>
      <c r="M93" s="12"/>
      <c r="N93" s="12"/>
      <c r="O93" s="12"/>
      <c r="P93" s="22"/>
      <c r="Q93" s="22"/>
      <c r="R93" s="22"/>
      <c r="S93" s="12"/>
      <c r="T93" s="12"/>
      <c r="U93" s="12"/>
      <c r="V93" s="22"/>
      <c r="W93" s="22"/>
      <c r="X93" s="22"/>
      <c r="Y93" s="12"/>
      <c r="Z93" s="12"/>
      <c r="AA93" s="12"/>
      <c r="AB93" s="22"/>
      <c r="AC93" s="22"/>
      <c r="AD93" s="22"/>
      <c r="AE93" s="12"/>
      <c r="AF93" s="12"/>
      <c r="AG93" s="12"/>
      <c r="AH93" s="22"/>
      <c r="AI93" s="22"/>
      <c r="AJ93" s="22"/>
      <c r="AK93" s="12"/>
      <c r="AL93" s="12"/>
      <c r="AM93" s="27"/>
    </row>
    <row r="94" spans="1:39" ht="19.149999999999999" customHeight="1">
      <c r="A94" s="36" t="s">
        <v>47</v>
      </c>
      <c r="B94" s="18">
        <f t="shared" si="11"/>
        <v>1</v>
      </c>
      <c r="C94" s="5">
        <f t="shared" si="12"/>
        <v>1.7543859649122806E-2</v>
      </c>
      <c r="D94" s="22"/>
      <c r="E94" s="22"/>
      <c r="F94" s="22"/>
      <c r="G94" s="12"/>
      <c r="H94" s="12"/>
      <c r="I94" s="12">
        <v>1</v>
      </c>
      <c r="J94" s="22"/>
      <c r="K94" s="22"/>
      <c r="L94" s="22"/>
      <c r="M94" s="12"/>
      <c r="N94" s="12"/>
      <c r="O94" s="12"/>
      <c r="P94" s="22"/>
      <c r="Q94" s="22"/>
      <c r="R94" s="22"/>
      <c r="S94" s="12"/>
      <c r="T94" s="12"/>
      <c r="U94" s="12"/>
      <c r="V94" s="22"/>
      <c r="W94" s="22"/>
      <c r="X94" s="22"/>
      <c r="Y94" s="12"/>
      <c r="Z94" s="12"/>
      <c r="AA94" s="12"/>
      <c r="AB94" s="22"/>
      <c r="AC94" s="22"/>
      <c r="AD94" s="22"/>
      <c r="AE94" s="12"/>
      <c r="AF94" s="12"/>
      <c r="AG94" s="12"/>
      <c r="AH94" s="22"/>
      <c r="AI94" s="22"/>
      <c r="AJ94" s="22"/>
      <c r="AK94" s="12"/>
      <c r="AL94" s="12"/>
      <c r="AM94" s="27"/>
    </row>
    <row r="95" spans="1:39">
      <c r="A95" s="36" t="s">
        <v>48</v>
      </c>
      <c r="B95" s="18">
        <f t="shared" si="11"/>
        <v>0</v>
      </c>
      <c r="C95" s="5">
        <f t="shared" si="12"/>
        <v>0</v>
      </c>
      <c r="D95" s="22"/>
      <c r="E95" s="22"/>
      <c r="F95" s="22"/>
      <c r="G95" s="12"/>
      <c r="H95" s="12"/>
      <c r="I95" s="12"/>
      <c r="J95" s="22"/>
      <c r="K95" s="22"/>
      <c r="L95" s="22"/>
      <c r="M95" s="12"/>
      <c r="N95" s="12"/>
      <c r="O95" s="12"/>
      <c r="P95" s="22"/>
      <c r="Q95" s="22"/>
      <c r="R95" s="22"/>
      <c r="S95" s="12"/>
      <c r="T95" s="12"/>
      <c r="U95" s="12"/>
      <c r="V95" s="22"/>
      <c r="W95" s="22"/>
      <c r="X95" s="22"/>
      <c r="Y95" s="12"/>
      <c r="Z95" s="12"/>
      <c r="AA95" s="12"/>
      <c r="AB95" s="22"/>
      <c r="AC95" s="22"/>
      <c r="AD95" s="22"/>
      <c r="AE95" s="12"/>
      <c r="AF95" s="12"/>
      <c r="AG95" s="12"/>
      <c r="AH95" s="22"/>
      <c r="AI95" s="22"/>
      <c r="AJ95" s="22"/>
      <c r="AK95" s="12"/>
      <c r="AL95" s="12"/>
      <c r="AM95" s="27"/>
    </row>
    <row r="96" spans="1:39">
      <c r="A96" s="36" t="s">
        <v>253</v>
      </c>
      <c r="B96" s="18">
        <f t="shared" ref="B96" si="13">SUM(D96:AM96)</f>
        <v>0</v>
      </c>
      <c r="C96" s="5">
        <f t="shared" ref="C96" si="14">B96/$B$86</f>
        <v>0</v>
      </c>
      <c r="D96" s="22"/>
      <c r="E96" s="22"/>
      <c r="F96" s="22"/>
      <c r="G96" s="12"/>
      <c r="H96" s="12"/>
      <c r="I96" s="12"/>
      <c r="J96" s="22"/>
      <c r="K96" s="22"/>
      <c r="L96" s="22"/>
      <c r="M96" s="12"/>
      <c r="N96" s="12"/>
      <c r="O96" s="12"/>
      <c r="P96" s="22"/>
      <c r="Q96" s="22"/>
      <c r="R96" s="22"/>
      <c r="S96" s="12"/>
      <c r="T96" s="12"/>
      <c r="U96" s="12"/>
      <c r="V96" s="22"/>
      <c r="W96" s="22"/>
      <c r="X96" s="22"/>
      <c r="Y96" s="12"/>
      <c r="Z96" s="12"/>
      <c r="AA96" s="12"/>
      <c r="AB96" s="22"/>
      <c r="AC96" s="22"/>
      <c r="AD96" s="22"/>
      <c r="AE96" s="12"/>
      <c r="AF96" s="12"/>
      <c r="AG96" s="12"/>
      <c r="AH96" s="22"/>
      <c r="AI96" s="22"/>
      <c r="AJ96" s="22"/>
      <c r="AK96" s="12"/>
      <c r="AL96" s="12"/>
      <c r="AM96" s="27"/>
    </row>
    <row r="97" spans="1:39">
      <c r="A97" s="36" t="s">
        <v>49</v>
      </c>
      <c r="B97" s="18">
        <f t="shared" si="11"/>
        <v>0</v>
      </c>
      <c r="C97" s="5">
        <f t="shared" si="12"/>
        <v>0</v>
      </c>
      <c r="D97" s="22"/>
      <c r="E97" s="22"/>
      <c r="F97" s="22"/>
      <c r="G97" s="12"/>
      <c r="H97" s="12"/>
      <c r="I97" s="12"/>
      <c r="J97" s="22"/>
      <c r="K97" s="22"/>
      <c r="L97" s="22"/>
      <c r="M97" s="12"/>
      <c r="N97" s="12"/>
      <c r="O97" s="12"/>
      <c r="P97" s="22"/>
      <c r="Q97" s="22"/>
      <c r="R97" s="22"/>
      <c r="S97" s="12"/>
      <c r="T97" s="12"/>
      <c r="U97" s="12"/>
      <c r="V97" s="22"/>
      <c r="W97" s="22"/>
      <c r="X97" s="22"/>
      <c r="Y97" s="12"/>
      <c r="Z97" s="12"/>
      <c r="AA97" s="12"/>
      <c r="AB97" s="22"/>
      <c r="AC97" s="22"/>
      <c r="AD97" s="22"/>
      <c r="AE97" s="12"/>
      <c r="AF97" s="12"/>
      <c r="AG97" s="12"/>
      <c r="AH97" s="22"/>
      <c r="AI97" s="22"/>
      <c r="AJ97" s="22"/>
      <c r="AK97" s="12"/>
      <c r="AL97" s="12"/>
      <c r="AM97" s="27"/>
    </row>
    <row r="98" spans="1:39">
      <c r="A98" s="36" t="s">
        <v>50</v>
      </c>
      <c r="B98" s="18">
        <f t="shared" si="11"/>
        <v>0</v>
      </c>
      <c r="C98" s="5">
        <f t="shared" si="12"/>
        <v>0</v>
      </c>
      <c r="D98" s="22"/>
      <c r="E98" s="22"/>
      <c r="F98" s="22"/>
      <c r="G98" s="12"/>
      <c r="H98" s="12"/>
      <c r="I98" s="12"/>
      <c r="J98" s="22"/>
      <c r="K98" s="22"/>
      <c r="L98" s="22"/>
      <c r="M98" s="12"/>
      <c r="N98" s="12"/>
      <c r="O98" s="12"/>
      <c r="P98" s="22"/>
      <c r="Q98" s="22"/>
      <c r="R98" s="22"/>
      <c r="S98" s="12"/>
      <c r="T98" s="12"/>
      <c r="U98" s="12"/>
      <c r="V98" s="22"/>
      <c r="W98" s="22"/>
      <c r="X98" s="22"/>
      <c r="Y98" s="12"/>
      <c r="Z98" s="12"/>
      <c r="AA98" s="12"/>
      <c r="AB98" s="22"/>
      <c r="AC98" s="22"/>
      <c r="AD98" s="22"/>
      <c r="AE98" s="12"/>
      <c r="AF98" s="12"/>
      <c r="AG98" s="12"/>
      <c r="AH98" s="22"/>
      <c r="AI98" s="22"/>
      <c r="AJ98" s="22"/>
      <c r="AK98" s="12"/>
      <c r="AL98" s="12"/>
      <c r="AM98" s="27"/>
    </row>
    <row r="99" spans="1:39">
      <c r="A99" s="36" t="s">
        <v>51</v>
      </c>
      <c r="B99" s="18">
        <f t="shared" si="11"/>
        <v>0</v>
      </c>
      <c r="C99" s="5">
        <f t="shared" si="12"/>
        <v>0</v>
      </c>
      <c r="D99" s="22"/>
      <c r="E99" s="22"/>
      <c r="F99" s="22"/>
      <c r="G99" s="12"/>
      <c r="H99" s="12"/>
      <c r="I99" s="12"/>
      <c r="J99" s="22"/>
      <c r="K99" s="22"/>
      <c r="L99" s="22"/>
      <c r="M99" s="12"/>
      <c r="N99" s="12"/>
      <c r="O99" s="12"/>
      <c r="P99" s="22"/>
      <c r="Q99" s="22"/>
      <c r="R99" s="22"/>
      <c r="S99" s="12"/>
      <c r="T99" s="12"/>
      <c r="U99" s="12"/>
      <c r="V99" s="22"/>
      <c r="W99" s="22"/>
      <c r="X99" s="22"/>
      <c r="Y99" s="12"/>
      <c r="Z99" s="12"/>
      <c r="AA99" s="12"/>
      <c r="AB99" s="22"/>
      <c r="AC99" s="22"/>
      <c r="AD99" s="22"/>
      <c r="AE99" s="12"/>
      <c r="AF99" s="12"/>
      <c r="AG99" s="12"/>
      <c r="AH99" s="22"/>
      <c r="AI99" s="22"/>
      <c r="AJ99" s="22"/>
      <c r="AK99" s="12"/>
      <c r="AL99" s="12"/>
      <c r="AM99" s="27"/>
    </row>
    <row r="100" spans="1:39">
      <c r="A100" s="36" t="s">
        <v>52</v>
      </c>
      <c r="B100" s="18">
        <f t="shared" si="11"/>
        <v>0</v>
      </c>
      <c r="C100" s="5">
        <f t="shared" si="12"/>
        <v>0</v>
      </c>
      <c r="D100" s="22"/>
      <c r="E100" s="22"/>
      <c r="F100" s="22"/>
      <c r="G100" s="12"/>
      <c r="H100" s="12"/>
      <c r="I100" s="12"/>
      <c r="J100" s="22"/>
      <c r="K100" s="22"/>
      <c r="L100" s="22"/>
      <c r="M100" s="12"/>
      <c r="N100" s="12"/>
      <c r="O100" s="12"/>
      <c r="P100" s="22"/>
      <c r="Q100" s="22"/>
      <c r="R100" s="22"/>
      <c r="S100" s="12"/>
      <c r="T100" s="12"/>
      <c r="U100" s="12"/>
      <c r="V100" s="22"/>
      <c r="W100" s="22"/>
      <c r="X100" s="22"/>
      <c r="Y100" s="12"/>
      <c r="Z100" s="12"/>
      <c r="AA100" s="12"/>
      <c r="AB100" s="22"/>
      <c r="AC100" s="22"/>
      <c r="AD100" s="22"/>
      <c r="AE100" s="12"/>
      <c r="AF100" s="12"/>
      <c r="AG100" s="12"/>
      <c r="AH100" s="22"/>
      <c r="AI100" s="22"/>
      <c r="AJ100" s="22"/>
      <c r="AK100" s="12"/>
      <c r="AL100" s="12"/>
      <c r="AM100" s="27"/>
    </row>
    <row r="101" spans="1:39">
      <c r="A101" s="36" t="s">
        <v>35</v>
      </c>
      <c r="B101" s="18">
        <f t="shared" si="11"/>
        <v>40</v>
      </c>
      <c r="C101" s="5">
        <f t="shared" si="12"/>
        <v>0.70175438596491224</v>
      </c>
      <c r="D101" s="22">
        <v>3</v>
      </c>
      <c r="E101" s="22">
        <v>1</v>
      </c>
      <c r="F101" s="22"/>
      <c r="G101" s="12">
        <v>5</v>
      </c>
      <c r="H101" s="12">
        <v>1</v>
      </c>
      <c r="I101" s="12">
        <v>2</v>
      </c>
      <c r="J101" s="22">
        <v>2</v>
      </c>
      <c r="K101" s="22"/>
      <c r="L101" s="22">
        <v>2</v>
      </c>
      <c r="M101" s="12"/>
      <c r="N101" s="12"/>
      <c r="O101" s="12">
        <v>1</v>
      </c>
      <c r="P101" s="22">
        <v>3</v>
      </c>
      <c r="Q101" s="22"/>
      <c r="R101" s="22"/>
      <c r="S101" s="12">
        <v>6</v>
      </c>
      <c r="T101" s="12"/>
      <c r="U101" s="12">
        <v>2</v>
      </c>
      <c r="V101" s="22">
        <v>1</v>
      </c>
      <c r="W101" s="22"/>
      <c r="X101" s="22"/>
      <c r="Y101" s="12">
        <v>4</v>
      </c>
      <c r="Z101" s="12">
        <v>1</v>
      </c>
      <c r="AA101" s="12">
        <v>1</v>
      </c>
      <c r="AB101" s="22"/>
      <c r="AC101" s="22">
        <v>2</v>
      </c>
      <c r="AD101" s="22"/>
      <c r="AE101" s="12"/>
      <c r="AF101" s="12"/>
      <c r="AG101" s="12"/>
      <c r="AH101" s="22"/>
      <c r="AI101" s="22">
        <v>3</v>
      </c>
      <c r="AJ101" s="22"/>
      <c r="AK101" s="12"/>
      <c r="AL101" s="12"/>
      <c r="AM101" s="27"/>
    </row>
    <row r="102" spans="1:39">
      <c r="A102" s="36" t="s">
        <v>66</v>
      </c>
      <c r="B102" s="18">
        <f t="shared" si="11"/>
        <v>0</v>
      </c>
      <c r="C102" s="5">
        <f t="shared" si="12"/>
        <v>0</v>
      </c>
      <c r="D102" s="22"/>
      <c r="E102" s="22"/>
      <c r="F102" s="22"/>
      <c r="G102" s="12"/>
      <c r="H102" s="12"/>
      <c r="I102" s="12"/>
      <c r="J102" s="22"/>
      <c r="K102" s="22"/>
      <c r="L102" s="22"/>
      <c r="M102" s="12"/>
      <c r="N102" s="12"/>
      <c r="O102" s="12"/>
      <c r="P102" s="22"/>
      <c r="Q102" s="22"/>
      <c r="R102" s="22"/>
      <c r="S102" s="12"/>
      <c r="T102" s="12"/>
      <c r="U102" s="12"/>
      <c r="V102" s="22"/>
      <c r="W102" s="22"/>
      <c r="X102" s="22"/>
      <c r="Y102" s="12"/>
      <c r="Z102" s="12"/>
      <c r="AA102" s="12"/>
      <c r="AB102" s="22"/>
      <c r="AC102" s="22"/>
      <c r="AD102" s="22"/>
      <c r="AE102" s="12"/>
      <c r="AF102" s="12"/>
      <c r="AG102" s="12"/>
      <c r="AH102" s="22"/>
      <c r="AI102" s="22"/>
      <c r="AJ102" s="22"/>
      <c r="AK102" s="12"/>
      <c r="AL102" s="12"/>
      <c r="AM102" s="27"/>
    </row>
    <row r="103" spans="1:39">
      <c r="A103" s="36" t="s">
        <v>67</v>
      </c>
      <c r="B103" s="18">
        <f t="shared" si="11"/>
        <v>0</v>
      </c>
      <c r="C103" s="5">
        <f t="shared" si="12"/>
        <v>0</v>
      </c>
      <c r="D103" s="22"/>
      <c r="E103" s="22"/>
      <c r="F103" s="22"/>
      <c r="G103" s="12"/>
      <c r="H103" s="12"/>
      <c r="I103" s="12"/>
      <c r="J103" s="22"/>
      <c r="K103" s="22"/>
      <c r="L103" s="22"/>
      <c r="M103" s="12"/>
      <c r="N103" s="12"/>
      <c r="O103" s="12"/>
      <c r="P103" s="22"/>
      <c r="Q103" s="22"/>
      <c r="R103" s="22"/>
      <c r="S103" s="12"/>
      <c r="T103" s="12"/>
      <c r="U103" s="12"/>
      <c r="V103" s="22"/>
      <c r="W103" s="22"/>
      <c r="X103" s="22"/>
      <c r="Y103" s="12"/>
      <c r="Z103" s="12"/>
      <c r="AA103" s="12"/>
      <c r="AB103" s="22"/>
      <c r="AC103" s="22"/>
      <c r="AD103" s="22"/>
      <c r="AE103" s="12"/>
      <c r="AF103" s="12"/>
      <c r="AG103" s="12"/>
      <c r="AH103" s="22"/>
      <c r="AI103" s="22"/>
      <c r="AJ103" s="22"/>
      <c r="AK103" s="12"/>
      <c r="AL103" s="12"/>
      <c r="AM103" s="27"/>
    </row>
    <row r="104" spans="1:39">
      <c r="A104" s="36" t="s">
        <v>7</v>
      </c>
      <c r="B104" s="18">
        <f t="shared" si="11"/>
        <v>5</v>
      </c>
      <c r="C104" s="5">
        <f t="shared" si="12"/>
        <v>8.771929824561403E-2</v>
      </c>
      <c r="D104" s="22"/>
      <c r="E104" s="22"/>
      <c r="F104" s="22"/>
      <c r="G104" s="12">
        <v>1</v>
      </c>
      <c r="H104" s="12"/>
      <c r="I104" s="12"/>
      <c r="J104" s="22">
        <v>1</v>
      </c>
      <c r="K104" s="22"/>
      <c r="L104" s="22">
        <v>1</v>
      </c>
      <c r="M104" s="12"/>
      <c r="N104" s="12"/>
      <c r="O104" s="12"/>
      <c r="P104" s="22">
        <v>2</v>
      </c>
      <c r="Q104" s="22"/>
      <c r="R104" s="22"/>
      <c r="S104" s="12"/>
      <c r="T104" s="12"/>
      <c r="U104" s="12"/>
      <c r="V104" s="22"/>
      <c r="W104" s="22"/>
      <c r="X104" s="22"/>
      <c r="Y104" s="12"/>
      <c r="Z104" s="12"/>
      <c r="AA104" s="12"/>
      <c r="AB104" s="22"/>
      <c r="AC104" s="22"/>
      <c r="AD104" s="22"/>
      <c r="AE104" s="12"/>
      <c r="AF104" s="12"/>
      <c r="AG104" s="12"/>
      <c r="AH104" s="22"/>
      <c r="AI104" s="22"/>
      <c r="AJ104" s="22"/>
      <c r="AK104" s="12"/>
      <c r="AL104" s="12"/>
      <c r="AM104" s="27"/>
    </row>
    <row r="105" spans="1:39">
      <c r="A105" s="36" t="s">
        <v>137</v>
      </c>
      <c r="B105" s="18">
        <f t="shared" si="11"/>
        <v>0</v>
      </c>
      <c r="C105" s="5">
        <f t="shared" si="12"/>
        <v>0</v>
      </c>
      <c r="D105" s="22"/>
      <c r="E105" s="22"/>
      <c r="F105" s="22"/>
      <c r="G105" s="12"/>
      <c r="H105" s="12"/>
      <c r="I105" s="12"/>
      <c r="J105" s="22"/>
      <c r="K105" s="22"/>
      <c r="L105" s="22"/>
      <c r="M105" s="12"/>
      <c r="N105" s="12"/>
      <c r="O105" s="12"/>
      <c r="P105" s="22"/>
      <c r="Q105" s="22"/>
      <c r="R105" s="22"/>
      <c r="S105" s="12"/>
      <c r="T105" s="12"/>
      <c r="U105" s="12"/>
      <c r="V105" s="22"/>
      <c r="W105" s="22"/>
      <c r="X105" s="22"/>
      <c r="Y105" s="12"/>
      <c r="Z105" s="12"/>
      <c r="AA105" s="12"/>
      <c r="AB105" s="22"/>
      <c r="AC105" s="22"/>
      <c r="AD105" s="22"/>
      <c r="AE105" s="12"/>
      <c r="AF105" s="12"/>
      <c r="AG105" s="12"/>
      <c r="AH105" s="22"/>
      <c r="AI105" s="22"/>
      <c r="AJ105" s="22"/>
      <c r="AK105" s="12"/>
      <c r="AL105" s="12"/>
      <c r="AM105" s="27"/>
    </row>
    <row r="106" spans="1:39">
      <c r="A106" s="36" t="s">
        <v>138</v>
      </c>
      <c r="B106" s="18">
        <f t="shared" si="11"/>
        <v>0</v>
      </c>
      <c r="C106" s="5">
        <f t="shared" si="12"/>
        <v>0</v>
      </c>
      <c r="D106" s="22"/>
      <c r="E106" s="22"/>
      <c r="F106" s="22"/>
      <c r="G106" s="12"/>
      <c r="H106" s="12"/>
      <c r="I106" s="12"/>
      <c r="J106" s="22"/>
      <c r="K106" s="22"/>
      <c r="L106" s="22"/>
      <c r="M106" s="12"/>
      <c r="N106" s="12"/>
      <c r="O106" s="12"/>
      <c r="P106" s="22"/>
      <c r="Q106" s="22"/>
      <c r="R106" s="22"/>
      <c r="S106" s="12"/>
      <c r="T106" s="12"/>
      <c r="U106" s="12"/>
      <c r="V106" s="22"/>
      <c r="W106" s="22"/>
      <c r="X106" s="22"/>
      <c r="Y106" s="12"/>
      <c r="Z106" s="12"/>
      <c r="AA106" s="12"/>
      <c r="AB106" s="22"/>
      <c r="AC106" s="22"/>
      <c r="AD106" s="22"/>
      <c r="AE106" s="12"/>
      <c r="AF106" s="12"/>
      <c r="AG106" s="12"/>
      <c r="AH106" s="22"/>
      <c r="AI106" s="22"/>
      <c r="AJ106" s="22"/>
      <c r="AK106" s="12"/>
      <c r="AL106" s="12"/>
      <c r="AM106" s="27"/>
    </row>
    <row r="107" spans="1:39">
      <c r="A107" s="36" t="s">
        <v>53</v>
      </c>
      <c r="B107" s="18">
        <f t="shared" si="11"/>
        <v>0</v>
      </c>
      <c r="C107" s="5">
        <f t="shared" si="12"/>
        <v>0</v>
      </c>
      <c r="D107" s="22"/>
      <c r="E107" s="22"/>
      <c r="F107" s="22"/>
      <c r="G107" s="12"/>
      <c r="H107" s="12"/>
      <c r="I107" s="12"/>
      <c r="J107" s="22"/>
      <c r="K107" s="22"/>
      <c r="L107" s="22"/>
      <c r="M107" s="12"/>
      <c r="N107" s="12"/>
      <c r="O107" s="12"/>
      <c r="P107" s="22"/>
      <c r="Q107" s="22"/>
      <c r="R107" s="22"/>
      <c r="S107" s="12"/>
      <c r="T107" s="12"/>
      <c r="U107" s="12"/>
      <c r="V107" s="22"/>
      <c r="W107" s="22"/>
      <c r="X107" s="22"/>
      <c r="Y107" s="12"/>
      <c r="Z107" s="12"/>
      <c r="AA107" s="12"/>
      <c r="AB107" s="22"/>
      <c r="AC107" s="22"/>
      <c r="AD107" s="22"/>
      <c r="AE107" s="12"/>
      <c r="AF107" s="12"/>
      <c r="AG107" s="12"/>
      <c r="AH107" s="22"/>
      <c r="AI107" s="22"/>
      <c r="AJ107" s="22"/>
      <c r="AK107" s="12"/>
      <c r="AL107" s="12"/>
      <c r="AM107" s="27"/>
    </row>
    <row r="108" spans="1:39">
      <c r="A108" s="36" t="s">
        <v>54</v>
      </c>
      <c r="B108" s="18">
        <f t="shared" si="11"/>
        <v>0</v>
      </c>
      <c r="C108" s="5">
        <f t="shared" si="12"/>
        <v>0</v>
      </c>
      <c r="D108" s="22"/>
      <c r="E108" s="22"/>
      <c r="F108" s="22"/>
      <c r="G108" s="12"/>
      <c r="H108" s="12"/>
      <c r="I108" s="12"/>
      <c r="J108" s="22"/>
      <c r="K108" s="22"/>
      <c r="L108" s="22"/>
      <c r="M108" s="12"/>
      <c r="N108" s="12"/>
      <c r="O108" s="12"/>
      <c r="P108" s="22"/>
      <c r="Q108" s="22"/>
      <c r="R108" s="22"/>
      <c r="S108" s="12"/>
      <c r="T108" s="12"/>
      <c r="U108" s="12"/>
      <c r="V108" s="22"/>
      <c r="W108" s="22"/>
      <c r="X108" s="22"/>
      <c r="Y108" s="12"/>
      <c r="Z108" s="12"/>
      <c r="AA108" s="12"/>
      <c r="AB108" s="22"/>
      <c r="AC108" s="22"/>
      <c r="AD108" s="22"/>
      <c r="AE108" s="12"/>
      <c r="AF108" s="12"/>
      <c r="AG108" s="12"/>
      <c r="AH108" s="22"/>
      <c r="AI108" s="22"/>
      <c r="AJ108" s="22"/>
      <c r="AK108" s="12"/>
      <c r="AL108" s="12"/>
      <c r="AM108" s="27"/>
    </row>
    <row r="109" spans="1:39">
      <c r="A109" s="36" t="s">
        <v>55</v>
      </c>
      <c r="B109" s="18">
        <f t="shared" si="11"/>
        <v>0</v>
      </c>
      <c r="C109" s="5">
        <f t="shared" si="12"/>
        <v>0</v>
      </c>
      <c r="D109" s="22"/>
      <c r="E109" s="22"/>
      <c r="F109" s="22"/>
      <c r="G109" s="12"/>
      <c r="H109" s="12"/>
      <c r="I109" s="12"/>
      <c r="J109" s="22"/>
      <c r="K109" s="22"/>
      <c r="L109" s="22"/>
      <c r="M109" s="12"/>
      <c r="N109" s="12"/>
      <c r="O109" s="12"/>
      <c r="P109" s="22"/>
      <c r="Q109" s="22"/>
      <c r="R109" s="22"/>
      <c r="S109" s="12"/>
      <c r="T109" s="12"/>
      <c r="U109" s="12"/>
      <c r="V109" s="22"/>
      <c r="W109" s="22"/>
      <c r="X109" s="22"/>
      <c r="Y109" s="12"/>
      <c r="Z109" s="12"/>
      <c r="AA109" s="12"/>
      <c r="AB109" s="22"/>
      <c r="AC109" s="22"/>
      <c r="AD109" s="22"/>
      <c r="AE109" s="12"/>
      <c r="AF109" s="12"/>
      <c r="AG109" s="12"/>
      <c r="AH109" s="22"/>
      <c r="AI109" s="22"/>
      <c r="AJ109" s="22"/>
      <c r="AK109" s="12"/>
      <c r="AL109" s="12"/>
      <c r="AM109" s="27"/>
    </row>
    <row r="110" spans="1:39">
      <c r="A110" s="36" t="s">
        <v>56</v>
      </c>
      <c r="B110" s="18">
        <f t="shared" si="11"/>
        <v>0</v>
      </c>
      <c r="C110" s="5">
        <f t="shared" si="12"/>
        <v>0</v>
      </c>
      <c r="D110" s="22"/>
      <c r="E110" s="22"/>
      <c r="F110" s="22"/>
      <c r="G110" s="12"/>
      <c r="H110" s="12"/>
      <c r="I110" s="12"/>
      <c r="J110" s="22"/>
      <c r="K110" s="22"/>
      <c r="L110" s="22"/>
      <c r="M110" s="12"/>
      <c r="N110" s="12"/>
      <c r="O110" s="12"/>
      <c r="P110" s="22"/>
      <c r="Q110" s="22"/>
      <c r="R110" s="22"/>
      <c r="S110" s="12"/>
      <c r="T110" s="12"/>
      <c r="U110" s="12"/>
      <c r="V110" s="22"/>
      <c r="W110" s="22"/>
      <c r="X110" s="22"/>
      <c r="Y110" s="12"/>
      <c r="Z110" s="12"/>
      <c r="AA110" s="12"/>
      <c r="AB110" s="22"/>
      <c r="AC110" s="22"/>
      <c r="AD110" s="22"/>
      <c r="AE110" s="12"/>
      <c r="AF110" s="12"/>
      <c r="AG110" s="12"/>
      <c r="AH110" s="22"/>
      <c r="AI110" s="22"/>
      <c r="AJ110" s="22"/>
      <c r="AK110" s="12"/>
      <c r="AL110" s="12"/>
      <c r="AM110" s="27"/>
    </row>
    <row r="111" spans="1:39">
      <c r="A111" s="36" t="s">
        <v>57</v>
      </c>
      <c r="B111" s="18">
        <f t="shared" si="11"/>
        <v>0</v>
      </c>
      <c r="C111" s="5">
        <f t="shared" si="12"/>
        <v>0</v>
      </c>
      <c r="D111" s="22"/>
      <c r="E111" s="22"/>
      <c r="F111" s="22"/>
      <c r="G111" s="12"/>
      <c r="H111" s="12"/>
      <c r="I111" s="12"/>
      <c r="J111" s="22"/>
      <c r="K111" s="22"/>
      <c r="L111" s="22"/>
      <c r="M111" s="12"/>
      <c r="N111" s="12"/>
      <c r="O111" s="12"/>
      <c r="P111" s="22"/>
      <c r="Q111" s="22"/>
      <c r="R111" s="22"/>
      <c r="S111" s="12"/>
      <c r="T111" s="12"/>
      <c r="U111" s="12"/>
      <c r="V111" s="22"/>
      <c r="W111" s="22"/>
      <c r="X111" s="22"/>
      <c r="Y111" s="12"/>
      <c r="Z111" s="12"/>
      <c r="AA111" s="12"/>
      <c r="AB111" s="22"/>
      <c r="AC111" s="22"/>
      <c r="AD111" s="22"/>
      <c r="AE111" s="12"/>
      <c r="AF111" s="12"/>
      <c r="AG111" s="12"/>
      <c r="AH111" s="22"/>
      <c r="AI111" s="22"/>
      <c r="AJ111" s="22"/>
      <c r="AK111" s="12"/>
      <c r="AL111" s="12"/>
      <c r="AM111" s="27"/>
    </row>
    <row r="112" spans="1:39">
      <c r="A112" s="36" t="s">
        <v>58</v>
      </c>
      <c r="B112" s="18">
        <f t="shared" si="11"/>
        <v>0</v>
      </c>
      <c r="C112" s="5">
        <f t="shared" si="12"/>
        <v>0</v>
      </c>
      <c r="D112" s="22"/>
      <c r="E112" s="22"/>
      <c r="F112" s="22"/>
      <c r="G112" s="12"/>
      <c r="H112" s="12"/>
      <c r="I112" s="12"/>
      <c r="J112" s="22"/>
      <c r="K112" s="22"/>
      <c r="L112" s="22"/>
      <c r="M112" s="12"/>
      <c r="N112" s="12"/>
      <c r="O112" s="12"/>
      <c r="P112" s="22"/>
      <c r="Q112" s="22"/>
      <c r="R112" s="22"/>
      <c r="S112" s="12"/>
      <c r="T112" s="12"/>
      <c r="U112" s="12"/>
      <c r="V112" s="22"/>
      <c r="W112" s="22"/>
      <c r="X112" s="22"/>
      <c r="Y112" s="12"/>
      <c r="Z112" s="12"/>
      <c r="AA112" s="12"/>
      <c r="AB112" s="22"/>
      <c r="AC112" s="22"/>
      <c r="AD112" s="22"/>
      <c r="AE112" s="12"/>
      <c r="AF112" s="12"/>
      <c r="AG112" s="12"/>
      <c r="AH112" s="22"/>
      <c r="AI112" s="22"/>
      <c r="AJ112" s="22"/>
      <c r="AK112" s="12"/>
      <c r="AL112" s="12"/>
      <c r="AM112" s="27"/>
    </row>
    <row r="113" spans="1:39">
      <c r="A113" s="36" t="s">
        <v>59</v>
      </c>
      <c r="B113" s="18">
        <f t="shared" si="11"/>
        <v>0</v>
      </c>
      <c r="C113" s="5">
        <f t="shared" si="12"/>
        <v>0</v>
      </c>
      <c r="D113" s="22"/>
      <c r="E113" s="22"/>
      <c r="F113" s="22"/>
      <c r="G113" s="12"/>
      <c r="H113" s="12"/>
      <c r="I113" s="12"/>
      <c r="J113" s="22"/>
      <c r="K113" s="22"/>
      <c r="L113" s="22"/>
      <c r="M113" s="12"/>
      <c r="N113" s="12"/>
      <c r="O113" s="12"/>
      <c r="P113" s="22"/>
      <c r="Q113" s="22"/>
      <c r="R113" s="22"/>
      <c r="S113" s="12"/>
      <c r="T113" s="12"/>
      <c r="U113" s="12"/>
      <c r="V113" s="22"/>
      <c r="W113" s="22"/>
      <c r="X113" s="22"/>
      <c r="Y113" s="12"/>
      <c r="Z113" s="12"/>
      <c r="AA113" s="12"/>
      <c r="AB113" s="22"/>
      <c r="AC113" s="22"/>
      <c r="AD113" s="22"/>
      <c r="AE113" s="12"/>
      <c r="AF113" s="12"/>
      <c r="AG113" s="12"/>
      <c r="AH113" s="22"/>
      <c r="AI113" s="22"/>
      <c r="AJ113" s="22"/>
      <c r="AK113" s="12"/>
      <c r="AL113" s="12"/>
      <c r="AM113" s="27"/>
    </row>
    <row r="114" spans="1:39">
      <c r="A114" s="36" t="s">
        <v>60</v>
      </c>
      <c r="B114" s="18">
        <f t="shared" si="11"/>
        <v>0</v>
      </c>
      <c r="C114" s="5">
        <f t="shared" si="12"/>
        <v>0</v>
      </c>
      <c r="D114" s="22"/>
      <c r="E114" s="22"/>
      <c r="F114" s="22"/>
      <c r="G114" s="12"/>
      <c r="H114" s="12"/>
      <c r="I114" s="12"/>
      <c r="J114" s="22"/>
      <c r="K114" s="22"/>
      <c r="L114" s="22"/>
      <c r="M114" s="12"/>
      <c r="N114" s="12"/>
      <c r="O114" s="12"/>
      <c r="P114" s="22"/>
      <c r="Q114" s="22"/>
      <c r="R114" s="22"/>
      <c r="S114" s="12"/>
      <c r="T114" s="12"/>
      <c r="U114" s="12"/>
      <c r="V114" s="22"/>
      <c r="W114" s="22"/>
      <c r="X114" s="22"/>
      <c r="Y114" s="12"/>
      <c r="Z114" s="12"/>
      <c r="AA114" s="12"/>
      <c r="AB114" s="22"/>
      <c r="AC114" s="22"/>
      <c r="AD114" s="22"/>
      <c r="AE114" s="12"/>
      <c r="AF114" s="12"/>
      <c r="AG114" s="12"/>
      <c r="AH114" s="22"/>
      <c r="AI114" s="22"/>
      <c r="AJ114" s="22"/>
      <c r="AK114" s="12"/>
      <c r="AL114" s="12"/>
      <c r="AM114" s="27"/>
    </row>
    <row r="115" spans="1:39">
      <c r="A115" s="36" t="s">
        <v>65</v>
      </c>
      <c r="B115" s="18">
        <f t="shared" si="11"/>
        <v>0</v>
      </c>
      <c r="C115" s="5">
        <f t="shared" si="12"/>
        <v>0</v>
      </c>
      <c r="D115" s="22"/>
      <c r="E115" s="22"/>
      <c r="F115" s="22"/>
      <c r="G115" s="12"/>
      <c r="H115" s="12"/>
      <c r="I115" s="12"/>
      <c r="J115" s="22"/>
      <c r="K115" s="22"/>
      <c r="L115" s="22"/>
      <c r="M115" s="12"/>
      <c r="N115" s="12"/>
      <c r="O115" s="12"/>
      <c r="P115" s="22"/>
      <c r="Q115" s="22"/>
      <c r="R115" s="22"/>
      <c r="S115" s="12"/>
      <c r="T115" s="12"/>
      <c r="U115" s="12"/>
      <c r="V115" s="22"/>
      <c r="W115" s="22"/>
      <c r="X115" s="22"/>
      <c r="Y115" s="12"/>
      <c r="Z115" s="12"/>
      <c r="AA115" s="12"/>
      <c r="AB115" s="22"/>
      <c r="AC115" s="22"/>
      <c r="AD115" s="22"/>
      <c r="AE115" s="12"/>
      <c r="AF115" s="12"/>
      <c r="AG115" s="12"/>
      <c r="AH115" s="22"/>
      <c r="AI115" s="22"/>
      <c r="AJ115" s="22"/>
      <c r="AK115" s="12"/>
      <c r="AL115" s="12"/>
      <c r="AM115" s="27"/>
    </row>
    <row r="116" spans="1:39">
      <c r="A116" s="36" t="s">
        <v>139</v>
      </c>
      <c r="B116" s="18">
        <f t="shared" si="11"/>
        <v>0</v>
      </c>
      <c r="C116" s="5">
        <f t="shared" si="12"/>
        <v>0</v>
      </c>
      <c r="D116" s="22"/>
      <c r="E116" s="22"/>
      <c r="F116" s="22"/>
      <c r="G116" s="12"/>
      <c r="H116" s="12"/>
      <c r="I116" s="12"/>
      <c r="J116" s="22"/>
      <c r="K116" s="22"/>
      <c r="L116" s="22"/>
      <c r="M116" s="12"/>
      <c r="N116" s="12"/>
      <c r="O116" s="12"/>
      <c r="P116" s="22"/>
      <c r="Q116" s="22"/>
      <c r="R116" s="22"/>
      <c r="S116" s="12"/>
      <c r="T116" s="12"/>
      <c r="U116" s="12"/>
      <c r="V116" s="22"/>
      <c r="W116" s="22"/>
      <c r="X116" s="22"/>
      <c r="Y116" s="12"/>
      <c r="Z116" s="12"/>
      <c r="AA116" s="12"/>
      <c r="AB116" s="22"/>
      <c r="AC116" s="22"/>
      <c r="AD116" s="22"/>
      <c r="AE116" s="12"/>
      <c r="AF116" s="12"/>
      <c r="AG116" s="12"/>
      <c r="AH116" s="22"/>
      <c r="AI116" s="22"/>
      <c r="AJ116" s="22"/>
      <c r="AK116" s="12"/>
      <c r="AL116" s="12"/>
      <c r="AM116" s="27"/>
    </row>
    <row r="117" spans="1:39" ht="15.4" customHeight="1">
      <c r="A117" s="36" t="s">
        <v>61</v>
      </c>
      <c r="B117" s="18">
        <f t="shared" si="11"/>
        <v>0</v>
      </c>
      <c r="C117" s="5">
        <f t="shared" si="12"/>
        <v>0</v>
      </c>
      <c r="D117" s="22"/>
      <c r="E117" s="22"/>
      <c r="F117" s="22"/>
      <c r="G117" s="12"/>
      <c r="H117" s="12"/>
      <c r="I117" s="12"/>
      <c r="J117" s="22"/>
      <c r="K117" s="22"/>
      <c r="L117" s="22"/>
      <c r="M117" s="12"/>
      <c r="N117" s="12"/>
      <c r="O117" s="12"/>
      <c r="P117" s="22"/>
      <c r="Q117" s="22"/>
      <c r="R117" s="22"/>
      <c r="S117" s="12"/>
      <c r="T117" s="12"/>
      <c r="U117" s="12"/>
      <c r="V117" s="22"/>
      <c r="W117" s="22"/>
      <c r="X117" s="22"/>
      <c r="Y117" s="12"/>
      <c r="Z117" s="12"/>
      <c r="AA117" s="12"/>
      <c r="AB117" s="22"/>
      <c r="AC117" s="22"/>
      <c r="AD117" s="22"/>
      <c r="AE117" s="12"/>
      <c r="AF117" s="12"/>
      <c r="AG117" s="12"/>
      <c r="AH117" s="22"/>
      <c r="AI117" s="22"/>
      <c r="AJ117" s="22"/>
      <c r="AK117" s="12"/>
      <c r="AL117" s="12"/>
      <c r="AM117" s="27"/>
    </row>
    <row r="118" spans="1:39" ht="15.4" customHeight="1">
      <c r="A118" s="36" t="s">
        <v>62</v>
      </c>
      <c r="B118" s="18">
        <f t="shared" si="11"/>
        <v>0</v>
      </c>
      <c r="C118" s="5">
        <f t="shared" si="12"/>
        <v>0</v>
      </c>
      <c r="D118" s="22"/>
      <c r="E118" s="22"/>
      <c r="F118" s="22"/>
      <c r="G118" s="12"/>
      <c r="H118" s="12"/>
      <c r="I118" s="12"/>
      <c r="J118" s="22"/>
      <c r="K118" s="22"/>
      <c r="L118" s="22"/>
      <c r="M118" s="12"/>
      <c r="N118" s="12"/>
      <c r="O118" s="12"/>
      <c r="P118" s="22"/>
      <c r="Q118" s="22"/>
      <c r="R118" s="22"/>
      <c r="S118" s="12"/>
      <c r="T118" s="12"/>
      <c r="U118" s="12"/>
      <c r="V118" s="22"/>
      <c r="W118" s="22"/>
      <c r="X118" s="22"/>
      <c r="Y118" s="12"/>
      <c r="Z118" s="12"/>
      <c r="AA118" s="12"/>
      <c r="AB118" s="22"/>
      <c r="AC118" s="22"/>
      <c r="AD118" s="22"/>
      <c r="AE118" s="12"/>
      <c r="AF118" s="12"/>
      <c r="AG118" s="12"/>
      <c r="AH118" s="22"/>
      <c r="AI118" s="22"/>
      <c r="AJ118" s="22"/>
      <c r="AK118" s="12"/>
      <c r="AL118" s="12"/>
      <c r="AM118" s="27"/>
    </row>
    <row r="119" spans="1:39" ht="15.4" customHeight="1">
      <c r="A119" s="36" t="s">
        <v>63</v>
      </c>
      <c r="B119" s="18">
        <f t="shared" si="11"/>
        <v>0</v>
      </c>
      <c r="C119" s="5">
        <f t="shared" si="12"/>
        <v>0</v>
      </c>
      <c r="D119" s="22"/>
      <c r="E119" s="22"/>
      <c r="F119" s="22"/>
      <c r="G119" s="12"/>
      <c r="H119" s="12"/>
      <c r="I119" s="12"/>
      <c r="J119" s="22"/>
      <c r="K119" s="22"/>
      <c r="L119" s="22"/>
      <c r="M119" s="12"/>
      <c r="N119" s="12"/>
      <c r="O119" s="12"/>
      <c r="P119" s="22"/>
      <c r="Q119" s="22"/>
      <c r="R119" s="22"/>
      <c r="S119" s="12"/>
      <c r="T119" s="12"/>
      <c r="U119" s="12"/>
      <c r="V119" s="22"/>
      <c r="W119" s="22"/>
      <c r="X119" s="22"/>
      <c r="Y119" s="12"/>
      <c r="Z119" s="12"/>
      <c r="AA119" s="12"/>
      <c r="AB119" s="22"/>
      <c r="AC119" s="22"/>
      <c r="AD119" s="22"/>
      <c r="AE119" s="12"/>
      <c r="AF119" s="12"/>
      <c r="AG119" s="12"/>
      <c r="AH119" s="22"/>
      <c r="AI119" s="22"/>
      <c r="AJ119" s="22"/>
      <c r="AK119" s="12"/>
      <c r="AL119" s="12"/>
      <c r="AM119" s="27"/>
    </row>
    <row r="120" spans="1:39" ht="15.4" customHeight="1">
      <c r="A120" s="36" t="s">
        <v>64</v>
      </c>
      <c r="B120" s="18">
        <f t="shared" si="11"/>
        <v>0</v>
      </c>
      <c r="C120" s="5">
        <f t="shared" si="12"/>
        <v>0</v>
      </c>
      <c r="D120" s="22"/>
      <c r="E120" s="22"/>
      <c r="F120" s="22"/>
      <c r="G120" s="12"/>
      <c r="H120" s="12"/>
      <c r="I120" s="12"/>
      <c r="J120" s="22"/>
      <c r="K120" s="22"/>
      <c r="L120" s="22"/>
      <c r="M120" s="12"/>
      <c r="N120" s="12"/>
      <c r="O120" s="12"/>
      <c r="P120" s="22"/>
      <c r="Q120" s="22"/>
      <c r="R120" s="22"/>
      <c r="S120" s="12"/>
      <c r="T120" s="12"/>
      <c r="U120" s="12"/>
      <c r="V120" s="22"/>
      <c r="W120" s="22"/>
      <c r="X120" s="22"/>
      <c r="Y120" s="12"/>
      <c r="Z120" s="12"/>
      <c r="AA120" s="12"/>
      <c r="AB120" s="22"/>
      <c r="AC120" s="22"/>
      <c r="AD120" s="22"/>
      <c r="AE120" s="12"/>
      <c r="AF120" s="12"/>
      <c r="AG120" s="12"/>
      <c r="AH120" s="22"/>
      <c r="AI120" s="22"/>
      <c r="AJ120" s="22"/>
      <c r="AK120" s="12"/>
      <c r="AL120" s="12"/>
      <c r="AM120" s="27"/>
    </row>
    <row r="121" spans="1:39" ht="15.4" customHeight="1" thickBot="1">
      <c r="A121" s="37" t="s">
        <v>163</v>
      </c>
      <c r="B121" s="29">
        <f t="shared" si="11"/>
        <v>0</v>
      </c>
      <c r="C121" s="30">
        <f t="shared" si="12"/>
        <v>0</v>
      </c>
      <c r="D121" s="31"/>
      <c r="E121" s="31"/>
      <c r="F121" s="31"/>
      <c r="G121" s="32"/>
      <c r="H121" s="32"/>
      <c r="I121" s="32"/>
      <c r="J121" s="31"/>
      <c r="K121" s="31"/>
      <c r="L121" s="31"/>
      <c r="M121" s="32"/>
      <c r="N121" s="32"/>
      <c r="O121" s="32"/>
      <c r="P121" s="31"/>
      <c r="Q121" s="31"/>
      <c r="R121" s="31"/>
      <c r="S121" s="32"/>
      <c r="T121" s="32"/>
      <c r="U121" s="32"/>
      <c r="V121" s="31"/>
      <c r="W121" s="31"/>
      <c r="X121" s="31"/>
      <c r="Y121" s="32"/>
      <c r="Z121" s="32"/>
      <c r="AA121" s="32"/>
      <c r="AB121" s="31"/>
      <c r="AC121" s="31"/>
      <c r="AD121" s="31"/>
      <c r="AE121" s="32"/>
      <c r="AF121" s="32"/>
      <c r="AG121" s="32"/>
      <c r="AH121" s="31"/>
      <c r="AI121" s="31"/>
      <c r="AJ121" s="31"/>
      <c r="AK121" s="32"/>
      <c r="AL121" s="32"/>
      <c r="AM121" s="33"/>
    </row>
    <row r="122" spans="1:39">
      <c r="A122" s="38" t="s">
        <v>69</v>
      </c>
      <c r="B122" s="34">
        <f>SUM(B123:B132)</f>
        <v>126</v>
      </c>
      <c r="C122" s="34"/>
      <c r="D122" s="34" t="s">
        <v>96</v>
      </c>
      <c r="E122" s="34" t="s">
        <v>96</v>
      </c>
      <c r="F122" s="34" t="s">
        <v>96</v>
      </c>
      <c r="G122" s="34" t="s">
        <v>96</v>
      </c>
      <c r="H122" s="34" t="s">
        <v>96</v>
      </c>
      <c r="I122" s="34" t="s">
        <v>96</v>
      </c>
      <c r="J122" s="34" t="s">
        <v>96</v>
      </c>
      <c r="K122" s="34" t="s">
        <v>96</v>
      </c>
      <c r="L122" s="34" t="s">
        <v>96</v>
      </c>
      <c r="M122" s="34" t="s">
        <v>96</v>
      </c>
      <c r="N122" s="34" t="s">
        <v>96</v>
      </c>
      <c r="O122" s="34" t="s">
        <v>96</v>
      </c>
      <c r="P122" s="34" t="s">
        <v>96</v>
      </c>
      <c r="Q122" s="34" t="s">
        <v>96</v>
      </c>
      <c r="R122" s="34" t="s">
        <v>96</v>
      </c>
      <c r="S122" s="34" t="s">
        <v>96</v>
      </c>
      <c r="T122" s="34" t="s">
        <v>96</v>
      </c>
      <c r="U122" s="34" t="s">
        <v>96</v>
      </c>
      <c r="V122" s="34" t="s">
        <v>96</v>
      </c>
      <c r="W122" s="34" t="s">
        <v>96</v>
      </c>
      <c r="X122" s="34" t="s">
        <v>96</v>
      </c>
      <c r="Y122" s="34" t="s">
        <v>96</v>
      </c>
      <c r="Z122" s="34" t="s">
        <v>96</v>
      </c>
      <c r="AA122" s="34" t="s">
        <v>96</v>
      </c>
      <c r="AB122" s="34" t="s">
        <v>96</v>
      </c>
      <c r="AC122" s="34" t="s">
        <v>96</v>
      </c>
      <c r="AD122" s="34" t="s">
        <v>96</v>
      </c>
      <c r="AE122" s="34" t="s">
        <v>96</v>
      </c>
      <c r="AF122" s="34" t="s">
        <v>96</v>
      </c>
      <c r="AG122" s="34" t="s">
        <v>96</v>
      </c>
      <c r="AH122" s="34" t="s">
        <v>96</v>
      </c>
      <c r="AI122" s="34" t="s">
        <v>96</v>
      </c>
      <c r="AJ122" s="34" t="s">
        <v>96</v>
      </c>
      <c r="AK122" s="34" t="s">
        <v>96</v>
      </c>
      <c r="AL122" s="34" t="s">
        <v>96</v>
      </c>
      <c r="AM122" s="35" t="s">
        <v>96</v>
      </c>
    </row>
    <row r="123" spans="1:39">
      <c r="A123" s="36" t="s">
        <v>36</v>
      </c>
      <c r="B123" s="18">
        <f t="shared" ref="B123:B132" si="15">SUM(D123:AM123)</f>
        <v>23</v>
      </c>
      <c r="C123" s="5">
        <f t="shared" ref="C123:C132" si="16">B123/$B$122</f>
        <v>0.18253968253968253</v>
      </c>
      <c r="D123" s="22">
        <v>2</v>
      </c>
      <c r="E123" s="22"/>
      <c r="F123" s="22"/>
      <c r="G123" s="12">
        <v>1</v>
      </c>
      <c r="H123" s="12">
        <v>2</v>
      </c>
      <c r="I123" s="12"/>
      <c r="J123" s="22"/>
      <c r="K123" s="22">
        <v>3</v>
      </c>
      <c r="L123" s="22"/>
      <c r="M123" s="12">
        <v>1</v>
      </c>
      <c r="N123" s="12"/>
      <c r="O123" s="12"/>
      <c r="P123" s="22">
        <v>2</v>
      </c>
      <c r="Q123" s="22">
        <v>1</v>
      </c>
      <c r="R123" s="22"/>
      <c r="S123" s="12">
        <v>2</v>
      </c>
      <c r="T123" s="12"/>
      <c r="U123" s="12"/>
      <c r="V123" s="22"/>
      <c r="W123" s="22">
        <v>2</v>
      </c>
      <c r="X123" s="22">
        <v>1</v>
      </c>
      <c r="Y123" s="12">
        <v>1</v>
      </c>
      <c r="Z123" s="12">
        <v>2</v>
      </c>
      <c r="AA123" s="12"/>
      <c r="AB123" s="22">
        <v>1</v>
      </c>
      <c r="AC123" s="22"/>
      <c r="AD123" s="22"/>
      <c r="AE123" s="12"/>
      <c r="AF123" s="12">
        <v>1</v>
      </c>
      <c r="AG123" s="12"/>
      <c r="AH123" s="22"/>
      <c r="AI123" s="22">
        <v>1</v>
      </c>
      <c r="AJ123" s="22"/>
      <c r="AK123" s="12"/>
      <c r="AL123" s="12"/>
      <c r="AM123" s="27"/>
    </row>
    <row r="124" spans="1:39">
      <c r="A124" s="36" t="s">
        <v>34</v>
      </c>
      <c r="B124" s="18">
        <f t="shared" si="15"/>
        <v>59</v>
      </c>
      <c r="C124" s="5">
        <f t="shared" si="16"/>
        <v>0.46825396825396826</v>
      </c>
      <c r="D124" s="22">
        <v>1</v>
      </c>
      <c r="E124" s="22">
        <v>2</v>
      </c>
      <c r="F124" s="22"/>
      <c r="G124" s="12">
        <v>2</v>
      </c>
      <c r="H124" s="12">
        <v>2</v>
      </c>
      <c r="I124" s="12"/>
      <c r="J124" s="22">
        <v>4</v>
      </c>
      <c r="K124" s="22">
        <v>2</v>
      </c>
      <c r="L124" s="22">
        <v>4</v>
      </c>
      <c r="M124" s="12">
        <v>2</v>
      </c>
      <c r="N124" s="12">
        <v>1</v>
      </c>
      <c r="O124" s="12">
        <v>1</v>
      </c>
      <c r="P124" s="22">
        <v>2</v>
      </c>
      <c r="Q124" s="22">
        <v>2</v>
      </c>
      <c r="R124" s="22">
        <v>2</v>
      </c>
      <c r="S124" s="12">
        <v>1</v>
      </c>
      <c r="T124" s="12">
        <v>2</v>
      </c>
      <c r="U124" s="12">
        <v>2</v>
      </c>
      <c r="V124" s="22">
        <v>1</v>
      </c>
      <c r="W124" s="22">
        <v>6</v>
      </c>
      <c r="X124" s="22">
        <v>1</v>
      </c>
      <c r="Y124" s="12"/>
      <c r="Z124" s="12">
        <v>2</v>
      </c>
      <c r="AA124" s="12">
        <v>1</v>
      </c>
      <c r="AB124" s="22">
        <v>3</v>
      </c>
      <c r="AC124" s="22">
        <v>3</v>
      </c>
      <c r="AD124" s="22">
        <v>3</v>
      </c>
      <c r="AE124" s="12">
        <v>1</v>
      </c>
      <c r="AF124" s="12">
        <v>3</v>
      </c>
      <c r="AG124" s="12">
        <v>1</v>
      </c>
      <c r="AH124" s="22">
        <v>2</v>
      </c>
      <c r="AI124" s="22"/>
      <c r="AJ124" s="22"/>
      <c r="AK124" s="12"/>
      <c r="AL124" s="12"/>
      <c r="AM124" s="27"/>
    </row>
    <row r="125" spans="1:39">
      <c r="A125" s="36" t="s">
        <v>70</v>
      </c>
      <c r="B125" s="18">
        <f t="shared" si="15"/>
        <v>0</v>
      </c>
      <c r="C125" s="5">
        <f t="shared" si="16"/>
        <v>0</v>
      </c>
      <c r="D125" s="22"/>
      <c r="E125" s="22"/>
      <c r="F125" s="22"/>
      <c r="G125" s="12"/>
      <c r="H125" s="12"/>
      <c r="I125" s="12"/>
      <c r="J125" s="22"/>
      <c r="K125" s="22"/>
      <c r="L125" s="22"/>
      <c r="M125" s="12"/>
      <c r="N125" s="12"/>
      <c r="O125" s="12"/>
      <c r="P125" s="22"/>
      <c r="Q125" s="22"/>
      <c r="R125" s="22"/>
      <c r="S125" s="12"/>
      <c r="T125" s="12"/>
      <c r="U125" s="12"/>
      <c r="V125" s="22"/>
      <c r="W125" s="22"/>
      <c r="X125" s="22"/>
      <c r="Y125" s="12"/>
      <c r="Z125" s="12"/>
      <c r="AA125" s="12"/>
      <c r="AB125" s="22"/>
      <c r="AC125" s="22"/>
      <c r="AD125" s="22"/>
      <c r="AE125" s="12"/>
      <c r="AF125" s="12"/>
      <c r="AG125" s="12"/>
      <c r="AH125" s="22"/>
      <c r="AI125" s="22"/>
      <c r="AJ125" s="22"/>
      <c r="AK125" s="12"/>
      <c r="AL125" s="12"/>
      <c r="AM125" s="27"/>
    </row>
    <row r="126" spans="1:39">
      <c r="A126" s="43" t="s">
        <v>71</v>
      </c>
      <c r="B126" s="18">
        <f t="shared" si="15"/>
        <v>0</v>
      </c>
      <c r="C126" s="5">
        <f t="shared" si="16"/>
        <v>0</v>
      </c>
      <c r="D126" s="22"/>
      <c r="E126" s="22"/>
      <c r="F126" s="22"/>
      <c r="G126" s="12"/>
      <c r="H126" s="12"/>
      <c r="I126" s="12"/>
      <c r="J126" s="22"/>
      <c r="K126" s="22"/>
      <c r="L126" s="22"/>
      <c r="M126" s="12"/>
      <c r="N126" s="12"/>
      <c r="O126" s="12"/>
      <c r="P126" s="22"/>
      <c r="Q126" s="22"/>
      <c r="R126" s="22"/>
      <c r="S126" s="12"/>
      <c r="T126" s="12"/>
      <c r="U126" s="12"/>
      <c r="V126" s="22"/>
      <c r="W126" s="22"/>
      <c r="X126" s="22"/>
      <c r="Y126" s="12"/>
      <c r="Z126" s="12"/>
      <c r="AA126" s="12"/>
      <c r="AB126" s="22"/>
      <c r="AC126" s="22"/>
      <c r="AD126" s="22"/>
      <c r="AE126" s="12"/>
      <c r="AF126" s="12"/>
      <c r="AG126" s="12"/>
      <c r="AH126" s="22"/>
      <c r="AI126" s="22"/>
      <c r="AJ126" s="22"/>
      <c r="AK126" s="12"/>
      <c r="AL126" s="12"/>
      <c r="AM126" s="27"/>
    </row>
    <row r="127" spans="1:39">
      <c r="A127" s="43" t="s">
        <v>72</v>
      </c>
      <c r="B127" s="18">
        <f t="shared" si="15"/>
        <v>0</v>
      </c>
      <c r="C127" s="5">
        <f t="shared" si="16"/>
        <v>0</v>
      </c>
      <c r="D127" s="22"/>
      <c r="E127" s="22"/>
      <c r="F127" s="22"/>
      <c r="G127" s="12"/>
      <c r="H127" s="12"/>
      <c r="I127" s="12"/>
      <c r="J127" s="22"/>
      <c r="K127" s="22"/>
      <c r="L127" s="22"/>
      <c r="M127" s="12"/>
      <c r="N127" s="12"/>
      <c r="O127" s="12"/>
      <c r="P127" s="22"/>
      <c r="Q127" s="22"/>
      <c r="R127" s="22"/>
      <c r="S127" s="12"/>
      <c r="T127" s="12"/>
      <c r="U127" s="12"/>
      <c r="V127" s="22"/>
      <c r="W127" s="22"/>
      <c r="X127" s="22"/>
      <c r="Y127" s="12"/>
      <c r="Z127" s="12"/>
      <c r="AA127" s="12"/>
      <c r="AB127" s="22"/>
      <c r="AC127" s="22"/>
      <c r="AD127" s="22"/>
      <c r="AE127" s="12"/>
      <c r="AF127" s="12"/>
      <c r="AG127" s="12"/>
      <c r="AH127" s="22"/>
      <c r="AI127" s="22"/>
      <c r="AJ127" s="22"/>
      <c r="AK127" s="12"/>
      <c r="AL127" s="12"/>
      <c r="AM127" s="27"/>
    </row>
    <row r="128" spans="1:39">
      <c r="A128" s="43" t="s">
        <v>37</v>
      </c>
      <c r="B128" s="18">
        <f t="shared" si="15"/>
        <v>0</v>
      </c>
      <c r="C128" s="5">
        <f t="shared" si="16"/>
        <v>0</v>
      </c>
      <c r="D128" s="22"/>
      <c r="E128" s="22"/>
      <c r="F128" s="22"/>
      <c r="G128" s="12"/>
      <c r="H128" s="12"/>
      <c r="I128" s="12"/>
      <c r="J128" s="22"/>
      <c r="K128" s="22"/>
      <c r="L128" s="22"/>
      <c r="M128" s="12"/>
      <c r="N128" s="12"/>
      <c r="O128" s="12"/>
      <c r="P128" s="22"/>
      <c r="Q128" s="22"/>
      <c r="R128" s="22"/>
      <c r="S128" s="12"/>
      <c r="T128" s="12"/>
      <c r="U128" s="12"/>
      <c r="V128" s="22"/>
      <c r="W128" s="22"/>
      <c r="X128" s="22"/>
      <c r="Y128" s="12"/>
      <c r="Z128" s="12"/>
      <c r="AA128" s="12"/>
      <c r="AB128" s="22"/>
      <c r="AC128" s="22"/>
      <c r="AD128" s="22"/>
      <c r="AE128" s="12"/>
      <c r="AF128" s="12"/>
      <c r="AG128" s="12"/>
      <c r="AH128" s="22"/>
      <c r="AI128" s="22"/>
      <c r="AJ128" s="22"/>
      <c r="AK128" s="12"/>
      <c r="AL128" s="12"/>
      <c r="AM128" s="27"/>
    </row>
    <row r="129" spans="1:39">
      <c r="A129" s="43" t="s">
        <v>38</v>
      </c>
      <c r="B129" s="18">
        <f t="shared" si="15"/>
        <v>34</v>
      </c>
      <c r="C129" s="5">
        <f t="shared" si="16"/>
        <v>0.26984126984126983</v>
      </c>
      <c r="D129" s="22">
        <v>3</v>
      </c>
      <c r="E129" s="22"/>
      <c r="F129" s="22"/>
      <c r="G129" s="12">
        <v>1</v>
      </c>
      <c r="H129" s="12">
        <v>1</v>
      </c>
      <c r="I129" s="12"/>
      <c r="J129" s="22">
        <v>1</v>
      </c>
      <c r="K129" s="22">
        <v>1</v>
      </c>
      <c r="L129" s="22"/>
      <c r="M129" s="12">
        <v>4</v>
      </c>
      <c r="N129" s="12">
        <v>1</v>
      </c>
      <c r="O129" s="12"/>
      <c r="P129" s="22">
        <v>2</v>
      </c>
      <c r="Q129" s="22">
        <v>3</v>
      </c>
      <c r="R129" s="22"/>
      <c r="S129" s="12">
        <v>3</v>
      </c>
      <c r="T129" s="12">
        <v>1</v>
      </c>
      <c r="U129" s="12"/>
      <c r="V129" s="22">
        <v>2</v>
      </c>
      <c r="W129" s="22">
        <v>1</v>
      </c>
      <c r="X129" s="22"/>
      <c r="Y129" s="12">
        <v>1</v>
      </c>
      <c r="Z129" s="12">
        <v>3</v>
      </c>
      <c r="AA129" s="12">
        <v>2</v>
      </c>
      <c r="AB129" s="22">
        <v>1</v>
      </c>
      <c r="AC129" s="22"/>
      <c r="AD129" s="22"/>
      <c r="AE129" s="12"/>
      <c r="AF129" s="12">
        <v>1</v>
      </c>
      <c r="AG129" s="12">
        <v>1</v>
      </c>
      <c r="AH129" s="22"/>
      <c r="AI129" s="22">
        <v>1</v>
      </c>
      <c r="AJ129" s="22"/>
      <c r="AK129" s="12"/>
      <c r="AL129" s="12"/>
      <c r="AM129" s="27"/>
    </row>
    <row r="130" spans="1:39">
      <c r="A130" s="43" t="s">
        <v>40</v>
      </c>
      <c r="B130" s="18">
        <f t="shared" si="15"/>
        <v>0</v>
      </c>
      <c r="C130" s="5">
        <f t="shared" si="16"/>
        <v>0</v>
      </c>
      <c r="D130" s="22"/>
      <c r="E130" s="22"/>
      <c r="F130" s="22"/>
      <c r="G130" s="12"/>
      <c r="H130" s="12"/>
      <c r="I130" s="12"/>
      <c r="J130" s="22"/>
      <c r="K130" s="22"/>
      <c r="L130" s="22"/>
      <c r="M130" s="12"/>
      <c r="N130" s="12"/>
      <c r="O130" s="12"/>
      <c r="P130" s="22"/>
      <c r="Q130" s="22"/>
      <c r="R130" s="22"/>
      <c r="S130" s="12"/>
      <c r="T130" s="12"/>
      <c r="U130" s="12"/>
      <c r="V130" s="22"/>
      <c r="W130" s="22"/>
      <c r="X130" s="22"/>
      <c r="Y130" s="12"/>
      <c r="Z130" s="12"/>
      <c r="AA130" s="12"/>
      <c r="AB130" s="22"/>
      <c r="AC130" s="22"/>
      <c r="AD130" s="22"/>
      <c r="AE130" s="12"/>
      <c r="AF130" s="12"/>
      <c r="AG130" s="12"/>
      <c r="AH130" s="22"/>
      <c r="AI130" s="22"/>
      <c r="AJ130" s="22"/>
      <c r="AK130" s="12"/>
      <c r="AL130" s="12"/>
      <c r="AM130" s="27"/>
    </row>
    <row r="131" spans="1:39">
      <c r="A131" s="2" t="s">
        <v>135</v>
      </c>
      <c r="B131" s="18">
        <f t="shared" si="15"/>
        <v>0</v>
      </c>
      <c r="C131" s="5">
        <f t="shared" si="16"/>
        <v>0</v>
      </c>
      <c r="D131" s="23"/>
      <c r="E131" s="23"/>
      <c r="F131" s="23"/>
      <c r="G131" s="20"/>
      <c r="H131" s="20"/>
      <c r="I131" s="20"/>
      <c r="J131" s="23"/>
      <c r="K131" s="23"/>
      <c r="L131" s="23"/>
      <c r="M131" s="20"/>
      <c r="N131" s="20"/>
      <c r="O131" s="20"/>
      <c r="P131" s="23"/>
      <c r="Q131" s="23"/>
      <c r="R131" s="23"/>
      <c r="S131" s="20"/>
      <c r="T131" s="20"/>
      <c r="U131" s="20"/>
      <c r="V131" s="23"/>
      <c r="W131" s="23"/>
      <c r="X131" s="23"/>
      <c r="Y131" s="20"/>
      <c r="Z131" s="20"/>
      <c r="AA131" s="20"/>
      <c r="AB131" s="23"/>
      <c r="AC131" s="23"/>
      <c r="AD131" s="23"/>
      <c r="AE131" s="20"/>
      <c r="AF131" s="20"/>
      <c r="AG131" s="20"/>
      <c r="AH131" s="23"/>
      <c r="AI131" s="23"/>
      <c r="AJ131" s="23"/>
      <c r="AK131" s="20"/>
      <c r="AL131" s="20"/>
      <c r="AM131" s="50"/>
    </row>
    <row r="132" spans="1:39" ht="17.25" thickBot="1">
      <c r="A132" s="61" t="s">
        <v>225</v>
      </c>
      <c r="B132" s="18">
        <f t="shared" si="15"/>
        <v>10</v>
      </c>
      <c r="C132" s="5">
        <f t="shared" si="16"/>
        <v>7.9365079365079361E-2</v>
      </c>
      <c r="D132" s="31"/>
      <c r="E132" s="31"/>
      <c r="F132" s="31"/>
      <c r="G132" s="32"/>
      <c r="H132" s="32"/>
      <c r="I132" s="32"/>
      <c r="J132" s="31">
        <v>2</v>
      </c>
      <c r="K132" s="31"/>
      <c r="L132" s="31">
        <v>3</v>
      </c>
      <c r="M132" s="32">
        <v>1</v>
      </c>
      <c r="N132" s="32"/>
      <c r="O132" s="32">
        <v>1</v>
      </c>
      <c r="P132" s="31"/>
      <c r="Q132" s="31"/>
      <c r="R132" s="31">
        <v>1</v>
      </c>
      <c r="S132" s="32">
        <v>1</v>
      </c>
      <c r="T132" s="32"/>
      <c r="U132" s="32">
        <v>1</v>
      </c>
      <c r="V132" s="31"/>
      <c r="W132" s="31"/>
      <c r="X132" s="31"/>
      <c r="Y132" s="32"/>
      <c r="Z132" s="32"/>
      <c r="AA132" s="32"/>
      <c r="AB132" s="31"/>
      <c r="AC132" s="31"/>
      <c r="AD132" s="31"/>
      <c r="AE132" s="32"/>
      <c r="AF132" s="32"/>
      <c r="AG132" s="32"/>
      <c r="AH132" s="31"/>
      <c r="AI132" s="31"/>
      <c r="AJ132" s="31"/>
      <c r="AK132" s="32"/>
      <c r="AL132" s="32"/>
      <c r="AM132" s="33"/>
    </row>
    <row r="133" spans="1:39">
      <c r="A133" s="38" t="s">
        <v>73</v>
      </c>
      <c r="B133" s="34">
        <f>SUM(B134:B180)</f>
        <v>81</v>
      </c>
      <c r="C133" s="34"/>
      <c r="D133" s="34" t="s">
        <v>96</v>
      </c>
      <c r="E133" s="34" t="s">
        <v>96</v>
      </c>
      <c r="F133" s="34" t="s">
        <v>96</v>
      </c>
      <c r="G133" s="34" t="s">
        <v>96</v>
      </c>
      <c r="H133" s="34" t="s">
        <v>96</v>
      </c>
      <c r="I133" s="34" t="s">
        <v>96</v>
      </c>
      <c r="J133" s="34" t="s">
        <v>96</v>
      </c>
      <c r="K133" s="34" t="s">
        <v>96</v>
      </c>
      <c r="L133" s="34" t="s">
        <v>96</v>
      </c>
      <c r="M133" s="34" t="s">
        <v>96</v>
      </c>
      <c r="N133" s="34" t="s">
        <v>96</v>
      </c>
      <c r="O133" s="34" t="s">
        <v>96</v>
      </c>
      <c r="P133" s="34" t="s">
        <v>96</v>
      </c>
      <c r="Q133" s="34" t="s">
        <v>96</v>
      </c>
      <c r="R133" s="34" t="s">
        <v>96</v>
      </c>
      <c r="S133" s="34" t="s">
        <v>96</v>
      </c>
      <c r="T133" s="34" t="s">
        <v>96</v>
      </c>
      <c r="U133" s="34" t="s">
        <v>96</v>
      </c>
      <c r="V133" s="34" t="s">
        <v>96</v>
      </c>
      <c r="W133" s="34" t="s">
        <v>96</v>
      </c>
      <c r="X133" s="34" t="s">
        <v>96</v>
      </c>
      <c r="Y133" s="34" t="s">
        <v>96</v>
      </c>
      <c r="Z133" s="34" t="s">
        <v>96</v>
      </c>
      <c r="AA133" s="34" t="s">
        <v>96</v>
      </c>
      <c r="AB133" s="34" t="s">
        <v>96</v>
      </c>
      <c r="AC133" s="34" t="s">
        <v>96</v>
      </c>
      <c r="AD133" s="34" t="s">
        <v>96</v>
      </c>
      <c r="AE133" s="34" t="s">
        <v>96</v>
      </c>
      <c r="AF133" s="34" t="s">
        <v>96</v>
      </c>
      <c r="AG133" s="34" t="s">
        <v>96</v>
      </c>
      <c r="AH133" s="34" t="s">
        <v>96</v>
      </c>
      <c r="AI133" s="34" t="s">
        <v>96</v>
      </c>
      <c r="AJ133" s="34" t="s">
        <v>96</v>
      </c>
      <c r="AK133" s="34" t="s">
        <v>96</v>
      </c>
      <c r="AL133" s="34" t="s">
        <v>96</v>
      </c>
      <c r="AM133" s="35" t="s">
        <v>96</v>
      </c>
    </row>
    <row r="134" spans="1:39">
      <c r="A134" s="43" t="s">
        <v>1</v>
      </c>
      <c r="B134" s="18">
        <f t="shared" ref="B134:B180" si="17">SUM(D134:AM134)</f>
        <v>12</v>
      </c>
      <c r="C134" s="5">
        <f t="shared" ref="C134:C180" si="18">B134/$B$133</f>
        <v>0.14814814814814814</v>
      </c>
      <c r="D134" s="22">
        <v>2</v>
      </c>
      <c r="E134" s="22"/>
      <c r="F134" s="22">
        <v>1</v>
      </c>
      <c r="G134" s="12">
        <v>2</v>
      </c>
      <c r="H134" s="12"/>
      <c r="I134" s="12">
        <v>2</v>
      </c>
      <c r="J134" s="22"/>
      <c r="K134" s="22"/>
      <c r="L134" s="22">
        <v>1</v>
      </c>
      <c r="M134" s="12">
        <v>1</v>
      </c>
      <c r="N134" s="12"/>
      <c r="O134" s="12"/>
      <c r="P134" s="22"/>
      <c r="Q134" s="22"/>
      <c r="R134" s="22">
        <v>2</v>
      </c>
      <c r="S134" s="12"/>
      <c r="T134" s="12"/>
      <c r="U134" s="12"/>
      <c r="V134" s="22">
        <v>1</v>
      </c>
      <c r="W134" s="22"/>
      <c r="X134" s="22"/>
      <c r="Y134" s="12"/>
      <c r="Z134" s="12"/>
      <c r="AA134" s="12"/>
      <c r="AB134" s="22"/>
      <c r="AC134" s="22"/>
      <c r="AD134" s="22"/>
      <c r="AE134" s="12"/>
      <c r="AF134" s="12"/>
      <c r="AG134" s="12"/>
      <c r="AH134" s="22"/>
      <c r="AI134" s="22"/>
      <c r="AJ134" s="22"/>
      <c r="AK134" s="12"/>
      <c r="AL134" s="12"/>
      <c r="AM134" s="27"/>
    </row>
    <row r="135" spans="1:39">
      <c r="A135" s="43" t="s">
        <v>2</v>
      </c>
      <c r="B135" s="18">
        <f t="shared" si="17"/>
        <v>20</v>
      </c>
      <c r="C135" s="5">
        <f t="shared" si="18"/>
        <v>0.24691358024691357</v>
      </c>
      <c r="D135" s="22"/>
      <c r="E135" s="22">
        <v>1</v>
      </c>
      <c r="F135" s="22"/>
      <c r="G135" s="12">
        <v>2</v>
      </c>
      <c r="H135" s="12">
        <v>1</v>
      </c>
      <c r="I135" s="12">
        <v>1</v>
      </c>
      <c r="J135" s="22">
        <v>1</v>
      </c>
      <c r="K135" s="22">
        <v>3</v>
      </c>
      <c r="L135" s="22">
        <v>1</v>
      </c>
      <c r="M135" s="12"/>
      <c r="N135" s="12">
        <v>1</v>
      </c>
      <c r="O135" s="12">
        <v>2</v>
      </c>
      <c r="P135" s="22"/>
      <c r="Q135" s="22"/>
      <c r="R135" s="22"/>
      <c r="S135" s="12"/>
      <c r="T135" s="12">
        <v>1</v>
      </c>
      <c r="U135" s="12"/>
      <c r="V135" s="22">
        <v>2</v>
      </c>
      <c r="W135" s="22">
        <v>1</v>
      </c>
      <c r="X135" s="22">
        <v>1</v>
      </c>
      <c r="Y135" s="12"/>
      <c r="Z135" s="12"/>
      <c r="AA135" s="12">
        <v>1</v>
      </c>
      <c r="AB135" s="22"/>
      <c r="AC135" s="22"/>
      <c r="AD135" s="22">
        <v>1</v>
      </c>
      <c r="AE135" s="12"/>
      <c r="AF135" s="12"/>
      <c r="AG135" s="12"/>
      <c r="AH135" s="22"/>
      <c r="AI135" s="22"/>
      <c r="AJ135" s="22"/>
      <c r="AK135" s="12"/>
      <c r="AL135" s="12"/>
      <c r="AM135" s="27"/>
    </row>
    <row r="136" spans="1:39">
      <c r="A136" s="43" t="s">
        <v>3</v>
      </c>
      <c r="B136" s="18">
        <f t="shared" si="17"/>
        <v>0</v>
      </c>
      <c r="C136" s="5">
        <f t="shared" si="18"/>
        <v>0</v>
      </c>
      <c r="D136" s="22"/>
      <c r="E136" s="22"/>
      <c r="F136" s="22"/>
      <c r="G136" s="12"/>
      <c r="H136" s="12"/>
      <c r="I136" s="12"/>
      <c r="J136" s="22"/>
      <c r="K136" s="22"/>
      <c r="L136" s="22"/>
      <c r="M136" s="12"/>
      <c r="N136" s="12"/>
      <c r="O136" s="12"/>
      <c r="P136" s="22"/>
      <c r="Q136" s="22"/>
      <c r="R136" s="22"/>
      <c r="S136" s="12"/>
      <c r="T136" s="12"/>
      <c r="U136" s="12"/>
      <c r="V136" s="22"/>
      <c r="W136" s="22"/>
      <c r="X136" s="22"/>
      <c r="Y136" s="12"/>
      <c r="Z136" s="12"/>
      <c r="AA136" s="12"/>
      <c r="AB136" s="22"/>
      <c r="AC136" s="22"/>
      <c r="AD136" s="22"/>
      <c r="AE136" s="12"/>
      <c r="AF136" s="12"/>
      <c r="AG136" s="12"/>
      <c r="AH136" s="22"/>
      <c r="AI136" s="22"/>
      <c r="AJ136" s="22"/>
      <c r="AK136" s="12"/>
      <c r="AL136" s="12"/>
      <c r="AM136" s="27"/>
    </row>
    <row r="137" spans="1:39">
      <c r="A137" s="43" t="s">
        <v>4</v>
      </c>
      <c r="B137" s="18">
        <f t="shared" si="17"/>
        <v>9</v>
      </c>
      <c r="C137" s="5">
        <f t="shared" si="18"/>
        <v>0.1111111111111111</v>
      </c>
      <c r="D137" s="22">
        <v>1</v>
      </c>
      <c r="E137" s="22"/>
      <c r="F137" s="22"/>
      <c r="G137" s="12"/>
      <c r="H137" s="12"/>
      <c r="I137" s="12">
        <v>1</v>
      </c>
      <c r="J137" s="22"/>
      <c r="K137" s="22">
        <v>1</v>
      </c>
      <c r="L137" s="22"/>
      <c r="M137" s="12"/>
      <c r="N137" s="12"/>
      <c r="O137" s="12">
        <v>1</v>
      </c>
      <c r="P137" s="22"/>
      <c r="Q137" s="22"/>
      <c r="R137" s="22"/>
      <c r="S137" s="12"/>
      <c r="T137" s="12">
        <v>1</v>
      </c>
      <c r="U137" s="12">
        <v>1</v>
      </c>
      <c r="V137" s="22"/>
      <c r="W137" s="22"/>
      <c r="X137" s="22"/>
      <c r="Y137" s="12"/>
      <c r="Z137" s="12"/>
      <c r="AA137" s="12">
        <v>1</v>
      </c>
      <c r="AB137" s="22"/>
      <c r="AC137" s="22"/>
      <c r="AD137" s="22"/>
      <c r="AE137" s="12"/>
      <c r="AF137" s="12">
        <v>2</v>
      </c>
      <c r="AG137" s="12"/>
      <c r="AH137" s="22"/>
      <c r="AI137" s="22"/>
      <c r="AJ137" s="22"/>
      <c r="AK137" s="12"/>
      <c r="AL137" s="12"/>
      <c r="AM137" s="27"/>
    </row>
    <row r="138" spans="1:39">
      <c r="A138" s="43" t="s">
        <v>5</v>
      </c>
      <c r="B138" s="18">
        <f t="shared" si="17"/>
        <v>0</v>
      </c>
      <c r="C138" s="5">
        <f t="shared" si="18"/>
        <v>0</v>
      </c>
      <c r="D138" s="22"/>
      <c r="E138" s="22"/>
      <c r="F138" s="22"/>
      <c r="G138" s="12"/>
      <c r="H138" s="12"/>
      <c r="I138" s="12"/>
      <c r="J138" s="22"/>
      <c r="K138" s="22"/>
      <c r="L138" s="22"/>
      <c r="M138" s="12"/>
      <c r="N138" s="12"/>
      <c r="O138" s="12"/>
      <c r="P138" s="22"/>
      <c r="Q138" s="22"/>
      <c r="R138" s="22"/>
      <c r="S138" s="12"/>
      <c r="T138" s="12"/>
      <c r="U138" s="12"/>
      <c r="V138" s="22"/>
      <c r="W138" s="22"/>
      <c r="X138" s="22"/>
      <c r="Y138" s="12"/>
      <c r="Z138" s="12"/>
      <c r="AA138" s="12"/>
      <c r="AB138" s="22"/>
      <c r="AC138" s="22"/>
      <c r="AD138" s="22"/>
      <c r="AE138" s="12"/>
      <c r="AF138" s="12"/>
      <c r="AG138" s="12"/>
      <c r="AH138" s="22"/>
      <c r="AI138" s="22"/>
      <c r="AJ138" s="22"/>
      <c r="AK138" s="12"/>
      <c r="AL138" s="12"/>
      <c r="AM138" s="27"/>
    </row>
    <row r="139" spans="1:39">
      <c r="A139" s="43" t="s">
        <v>6</v>
      </c>
      <c r="B139" s="18">
        <f t="shared" si="17"/>
        <v>0</v>
      </c>
      <c r="C139" s="5">
        <f t="shared" si="18"/>
        <v>0</v>
      </c>
      <c r="D139" s="22"/>
      <c r="E139" s="22"/>
      <c r="F139" s="22"/>
      <c r="G139" s="12"/>
      <c r="H139" s="12"/>
      <c r="I139" s="12"/>
      <c r="J139" s="22"/>
      <c r="K139" s="22"/>
      <c r="L139" s="22"/>
      <c r="M139" s="12"/>
      <c r="N139" s="12"/>
      <c r="O139" s="12"/>
      <c r="P139" s="22"/>
      <c r="Q139" s="22"/>
      <c r="R139" s="22"/>
      <c r="S139" s="12"/>
      <c r="T139" s="12"/>
      <c r="U139" s="12"/>
      <c r="V139" s="22"/>
      <c r="W139" s="22"/>
      <c r="X139" s="22"/>
      <c r="Y139" s="12"/>
      <c r="Z139" s="12"/>
      <c r="AA139" s="12"/>
      <c r="AB139" s="22"/>
      <c r="AC139" s="22"/>
      <c r="AD139" s="22"/>
      <c r="AE139" s="12"/>
      <c r="AF139" s="12"/>
      <c r="AG139" s="12"/>
      <c r="AH139" s="22"/>
      <c r="AI139" s="22"/>
      <c r="AJ139" s="22"/>
      <c r="AK139" s="12"/>
      <c r="AL139" s="12"/>
      <c r="AM139" s="27"/>
    </row>
    <row r="140" spans="1:39">
      <c r="A140" s="43" t="s">
        <v>215</v>
      </c>
      <c r="B140" s="18">
        <f t="shared" si="17"/>
        <v>0</v>
      </c>
      <c r="C140" s="5">
        <f t="shared" si="18"/>
        <v>0</v>
      </c>
      <c r="D140" s="22"/>
      <c r="E140" s="22"/>
      <c r="F140" s="22"/>
      <c r="G140" s="12"/>
      <c r="H140" s="12"/>
      <c r="I140" s="12"/>
      <c r="J140" s="22"/>
      <c r="K140" s="22"/>
      <c r="L140" s="22"/>
      <c r="M140" s="12"/>
      <c r="N140" s="12"/>
      <c r="O140" s="12"/>
      <c r="P140" s="22"/>
      <c r="Q140" s="22"/>
      <c r="R140" s="22"/>
      <c r="S140" s="12"/>
      <c r="T140" s="12"/>
      <c r="U140" s="12"/>
      <c r="V140" s="22"/>
      <c r="W140" s="22"/>
      <c r="X140" s="22"/>
      <c r="Y140" s="12"/>
      <c r="Z140" s="12"/>
      <c r="AA140" s="12"/>
      <c r="AB140" s="22"/>
      <c r="AC140" s="22"/>
      <c r="AD140" s="22"/>
      <c r="AE140" s="12"/>
      <c r="AF140" s="12"/>
      <c r="AG140" s="12"/>
      <c r="AH140" s="22"/>
      <c r="AI140" s="22"/>
      <c r="AJ140" s="22"/>
      <c r="AK140" s="12"/>
      <c r="AL140" s="12"/>
      <c r="AM140" s="27"/>
    </row>
    <row r="141" spans="1:39">
      <c r="A141" s="43" t="s">
        <v>123</v>
      </c>
      <c r="B141" s="18">
        <f t="shared" si="17"/>
        <v>0</v>
      </c>
      <c r="C141" s="5">
        <f t="shared" si="18"/>
        <v>0</v>
      </c>
      <c r="D141" s="22"/>
      <c r="E141" s="22"/>
      <c r="F141" s="22"/>
      <c r="G141" s="12"/>
      <c r="H141" s="12"/>
      <c r="I141" s="12"/>
      <c r="J141" s="22"/>
      <c r="K141" s="22"/>
      <c r="L141" s="22"/>
      <c r="M141" s="12"/>
      <c r="N141" s="12"/>
      <c r="O141" s="12"/>
      <c r="P141" s="22"/>
      <c r="Q141" s="22"/>
      <c r="R141" s="22"/>
      <c r="S141" s="12"/>
      <c r="T141" s="12"/>
      <c r="U141" s="12"/>
      <c r="V141" s="22"/>
      <c r="W141" s="22"/>
      <c r="X141" s="22"/>
      <c r="Y141" s="12"/>
      <c r="Z141" s="12"/>
      <c r="AA141" s="12"/>
      <c r="AB141" s="22"/>
      <c r="AC141" s="22"/>
      <c r="AD141" s="22"/>
      <c r="AE141" s="12"/>
      <c r="AF141" s="12"/>
      <c r="AG141" s="12"/>
      <c r="AH141" s="22"/>
      <c r="AI141" s="22"/>
      <c r="AJ141" s="22"/>
      <c r="AK141" s="12"/>
      <c r="AL141" s="12"/>
      <c r="AM141" s="27"/>
    </row>
    <row r="142" spans="1:39">
      <c r="A142" s="43" t="s">
        <v>17</v>
      </c>
      <c r="B142" s="18">
        <f t="shared" si="17"/>
        <v>0</v>
      </c>
      <c r="C142" s="5">
        <f t="shared" si="18"/>
        <v>0</v>
      </c>
      <c r="D142" s="22"/>
      <c r="E142" s="22"/>
      <c r="F142" s="22"/>
      <c r="G142" s="12"/>
      <c r="H142" s="12"/>
      <c r="I142" s="12"/>
      <c r="J142" s="22"/>
      <c r="K142" s="22"/>
      <c r="L142" s="22"/>
      <c r="M142" s="12"/>
      <c r="N142" s="12"/>
      <c r="O142" s="12"/>
      <c r="P142" s="22"/>
      <c r="Q142" s="22"/>
      <c r="R142" s="22"/>
      <c r="S142" s="12"/>
      <c r="T142" s="12"/>
      <c r="U142" s="12"/>
      <c r="V142" s="22"/>
      <c r="W142" s="22"/>
      <c r="X142" s="22"/>
      <c r="Y142" s="12"/>
      <c r="Z142" s="12"/>
      <c r="AA142" s="12"/>
      <c r="AB142" s="22"/>
      <c r="AC142" s="22"/>
      <c r="AD142" s="22"/>
      <c r="AE142" s="12"/>
      <c r="AF142" s="12"/>
      <c r="AG142" s="12"/>
      <c r="AH142" s="22"/>
      <c r="AI142" s="22"/>
      <c r="AJ142" s="22"/>
      <c r="AK142" s="12"/>
      <c r="AL142" s="12"/>
      <c r="AM142" s="27"/>
    </row>
    <row r="143" spans="1:39">
      <c r="A143" s="43" t="s">
        <v>120</v>
      </c>
      <c r="B143" s="18">
        <f t="shared" si="17"/>
        <v>0</v>
      </c>
      <c r="C143" s="5">
        <f t="shared" si="18"/>
        <v>0</v>
      </c>
      <c r="D143" s="22"/>
      <c r="E143" s="22"/>
      <c r="F143" s="22"/>
      <c r="G143" s="12"/>
      <c r="H143" s="12"/>
      <c r="I143" s="12"/>
      <c r="J143" s="22"/>
      <c r="K143" s="22"/>
      <c r="L143" s="22"/>
      <c r="M143" s="12"/>
      <c r="N143" s="12"/>
      <c r="O143" s="12"/>
      <c r="P143" s="22"/>
      <c r="Q143" s="22"/>
      <c r="R143" s="22"/>
      <c r="S143" s="12"/>
      <c r="T143" s="12"/>
      <c r="U143" s="12"/>
      <c r="V143" s="22"/>
      <c r="W143" s="22"/>
      <c r="X143" s="22"/>
      <c r="Y143" s="12"/>
      <c r="Z143" s="12"/>
      <c r="AA143" s="12"/>
      <c r="AB143" s="22"/>
      <c r="AC143" s="22"/>
      <c r="AD143" s="22"/>
      <c r="AE143" s="12"/>
      <c r="AF143" s="12"/>
      <c r="AG143" s="12"/>
      <c r="AH143" s="22"/>
      <c r="AI143" s="22"/>
      <c r="AJ143" s="22"/>
      <c r="AK143" s="12"/>
      <c r="AL143" s="12"/>
      <c r="AM143" s="27"/>
    </row>
    <row r="144" spans="1:39">
      <c r="A144" s="43" t="s">
        <v>121</v>
      </c>
      <c r="B144" s="18">
        <f t="shared" si="17"/>
        <v>0</v>
      </c>
      <c r="C144" s="5">
        <f t="shared" si="18"/>
        <v>0</v>
      </c>
      <c r="D144" s="22"/>
      <c r="E144" s="22"/>
      <c r="F144" s="22"/>
      <c r="G144" s="12"/>
      <c r="H144" s="12"/>
      <c r="I144" s="12"/>
      <c r="J144" s="22"/>
      <c r="K144" s="22"/>
      <c r="L144" s="22"/>
      <c r="M144" s="12"/>
      <c r="N144" s="12"/>
      <c r="O144" s="12"/>
      <c r="P144" s="22"/>
      <c r="Q144" s="22"/>
      <c r="R144" s="22"/>
      <c r="S144" s="12"/>
      <c r="T144" s="12"/>
      <c r="U144" s="12"/>
      <c r="V144" s="22"/>
      <c r="W144" s="22"/>
      <c r="X144" s="22"/>
      <c r="Y144" s="12"/>
      <c r="Z144" s="12"/>
      <c r="AA144" s="12"/>
      <c r="AB144" s="22"/>
      <c r="AC144" s="22"/>
      <c r="AD144" s="22"/>
      <c r="AE144" s="12"/>
      <c r="AF144" s="12"/>
      <c r="AG144" s="12"/>
      <c r="AH144" s="22"/>
      <c r="AI144" s="22"/>
      <c r="AJ144" s="22"/>
      <c r="AK144" s="12"/>
      <c r="AL144" s="12"/>
      <c r="AM144" s="27"/>
    </row>
    <row r="145" spans="1:39">
      <c r="A145" s="43" t="s">
        <v>127</v>
      </c>
      <c r="B145" s="18">
        <f t="shared" si="17"/>
        <v>0</v>
      </c>
      <c r="C145" s="5">
        <f t="shared" si="18"/>
        <v>0</v>
      </c>
      <c r="D145" s="22"/>
      <c r="E145" s="22"/>
      <c r="F145" s="22"/>
      <c r="G145" s="12"/>
      <c r="H145" s="12"/>
      <c r="I145" s="12"/>
      <c r="J145" s="22"/>
      <c r="K145" s="22"/>
      <c r="L145" s="22"/>
      <c r="M145" s="12"/>
      <c r="N145" s="12"/>
      <c r="O145" s="12"/>
      <c r="P145" s="22"/>
      <c r="Q145" s="22"/>
      <c r="R145" s="22"/>
      <c r="S145" s="12"/>
      <c r="T145" s="12"/>
      <c r="U145" s="12"/>
      <c r="V145" s="22"/>
      <c r="W145" s="22"/>
      <c r="X145" s="22"/>
      <c r="Y145" s="12"/>
      <c r="Z145" s="12"/>
      <c r="AA145" s="12"/>
      <c r="AB145" s="22"/>
      <c r="AC145" s="22"/>
      <c r="AD145" s="22"/>
      <c r="AE145" s="12"/>
      <c r="AF145" s="12"/>
      <c r="AG145" s="12"/>
      <c r="AH145" s="22"/>
      <c r="AI145" s="22"/>
      <c r="AJ145" s="22"/>
      <c r="AK145" s="12"/>
      <c r="AL145" s="12"/>
      <c r="AM145" s="27"/>
    </row>
    <row r="146" spans="1:39">
      <c r="A146" s="43" t="s">
        <v>122</v>
      </c>
      <c r="B146" s="18">
        <f t="shared" si="17"/>
        <v>4</v>
      </c>
      <c r="C146" s="5">
        <f t="shared" si="18"/>
        <v>4.9382716049382713E-2</v>
      </c>
      <c r="D146" s="22"/>
      <c r="E146" s="22"/>
      <c r="F146" s="22"/>
      <c r="G146" s="12"/>
      <c r="H146" s="12">
        <v>2</v>
      </c>
      <c r="I146" s="12"/>
      <c r="J146" s="22"/>
      <c r="K146" s="22">
        <v>2</v>
      </c>
      <c r="L146" s="22"/>
      <c r="M146" s="12"/>
      <c r="N146" s="12"/>
      <c r="O146" s="12"/>
      <c r="P146" s="22"/>
      <c r="Q146" s="22"/>
      <c r="R146" s="22"/>
      <c r="S146" s="12"/>
      <c r="T146" s="12"/>
      <c r="U146" s="12"/>
      <c r="V146" s="22"/>
      <c r="W146" s="22"/>
      <c r="X146" s="22"/>
      <c r="Y146" s="12"/>
      <c r="Z146" s="12"/>
      <c r="AA146" s="12"/>
      <c r="AB146" s="22"/>
      <c r="AC146" s="22"/>
      <c r="AD146" s="22"/>
      <c r="AE146" s="12"/>
      <c r="AF146" s="12"/>
      <c r="AG146" s="12"/>
      <c r="AH146" s="22"/>
      <c r="AI146" s="22"/>
      <c r="AJ146" s="22"/>
      <c r="AK146" s="12"/>
      <c r="AL146" s="12"/>
      <c r="AM146" s="27"/>
    </row>
    <row r="147" spans="1:39">
      <c r="A147" s="43" t="s">
        <v>128</v>
      </c>
      <c r="B147" s="18">
        <f t="shared" si="17"/>
        <v>4</v>
      </c>
      <c r="C147" s="5">
        <f t="shared" si="18"/>
        <v>4.9382716049382713E-2</v>
      </c>
      <c r="D147" s="22">
        <v>1</v>
      </c>
      <c r="E147" s="22"/>
      <c r="F147" s="22">
        <v>1</v>
      </c>
      <c r="G147" s="12">
        <v>1</v>
      </c>
      <c r="H147" s="12"/>
      <c r="I147" s="12"/>
      <c r="J147" s="22"/>
      <c r="K147" s="22"/>
      <c r="L147" s="22"/>
      <c r="M147" s="12"/>
      <c r="N147" s="12"/>
      <c r="O147" s="12"/>
      <c r="P147" s="22"/>
      <c r="Q147" s="22"/>
      <c r="R147" s="22"/>
      <c r="S147" s="12"/>
      <c r="T147" s="12"/>
      <c r="U147" s="12"/>
      <c r="V147" s="22"/>
      <c r="W147" s="22"/>
      <c r="X147" s="22"/>
      <c r="Y147" s="12"/>
      <c r="Z147" s="12"/>
      <c r="AA147" s="12"/>
      <c r="AB147" s="22"/>
      <c r="AC147" s="22"/>
      <c r="AD147" s="22"/>
      <c r="AE147" s="12"/>
      <c r="AF147" s="12"/>
      <c r="AG147" s="12"/>
      <c r="AH147" s="22">
        <v>1</v>
      </c>
      <c r="AI147" s="22"/>
      <c r="AJ147" s="22"/>
      <c r="AK147" s="12"/>
      <c r="AL147" s="12"/>
      <c r="AM147" s="27"/>
    </row>
    <row r="148" spans="1:39">
      <c r="A148" s="43" t="s">
        <v>129</v>
      </c>
      <c r="B148" s="18">
        <f t="shared" si="17"/>
        <v>0</v>
      </c>
      <c r="C148" s="5">
        <f t="shared" si="18"/>
        <v>0</v>
      </c>
      <c r="D148" s="22"/>
      <c r="E148" s="22"/>
      <c r="F148" s="22"/>
      <c r="G148" s="12"/>
      <c r="H148" s="12"/>
      <c r="I148" s="12"/>
      <c r="J148" s="22"/>
      <c r="K148" s="22"/>
      <c r="L148" s="22"/>
      <c r="M148" s="12"/>
      <c r="N148" s="12"/>
      <c r="O148" s="12"/>
      <c r="P148" s="22"/>
      <c r="Q148" s="22"/>
      <c r="R148" s="22"/>
      <c r="S148" s="12"/>
      <c r="T148" s="12"/>
      <c r="U148" s="12"/>
      <c r="V148" s="22"/>
      <c r="W148" s="22"/>
      <c r="X148" s="22"/>
      <c r="Y148" s="12"/>
      <c r="Z148" s="12"/>
      <c r="AA148" s="12"/>
      <c r="AB148" s="22"/>
      <c r="AC148" s="22"/>
      <c r="AD148" s="22"/>
      <c r="AE148" s="12"/>
      <c r="AF148" s="12"/>
      <c r="AG148" s="12"/>
      <c r="AH148" s="22"/>
      <c r="AI148" s="22"/>
      <c r="AJ148" s="22"/>
      <c r="AK148" s="12"/>
      <c r="AL148" s="12"/>
      <c r="AM148" s="27"/>
    </row>
    <row r="149" spans="1:39">
      <c r="A149" s="43" t="s">
        <v>130</v>
      </c>
      <c r="B149" s="18">
        <f t="shared" si="17"/>
        <v>0</v>
      </c>
      <c r="C149" s="5">
        <f t="shared" si="18"/>
        <v>0</v>
      </c>
      <c r="D149" s="22"/>
      <c r="E149" s="22"/>
      <c r="F149" s="22"/>
      <c r="G149" s="12"/>
      <c r="H149" s="12"/>
      <c r="I149" s="12"/>
      <c r="J149" s="22"/>
      <c r="K149" s="22"/>
      <c r="L149" s="22"/>
      <c r="M149" s="12"/>
      <c r="N149" s="12"/>
      <c r="O149" s="12"/>
      <c r="P149" s="22"/>
      <c r="Q149" s="22"/>
      <c r="R149" s="22"/>
      <c r="S149" s="12"/>
      <c r="T149" s="12"/>
      <c r="U149" s="12"/>
      <c r="V149" s="22"/>
      <c r="W149" s="22"/>
      <c r="X149" s="22"/>
      <c r="Y149" s="12"/>
      <c r="Z149" s="12"/>
      <c r="AA149" s="12"/>
      <c r="AB149" s="22"/>
      <c r="AC149" s="22"/>
      <c r="AD149" s="22"/>
      <c r="AE149" s="12"/>
      <c r="AF149" s="12"/>
      <c r="AG149" s="12"/>
      <c r="AH149" s="22"/>
      <c r="AI149" s="22"/>
      <c r="AJ149" s="22"/>
      <c r="AK149" s="12"/>
      <c r="AL149" s="12"/>
      <c r="AM149" s="27"/>
    </row>
    <row r="150" spans="1:39">
      <c r="A150" s="43" t="s">
        <v>164</v>
      </c>
      <c r="B150" s="18">
        <f t="shared" si="17"/>
        <v>9</v>
      </c>
      <c r="C150" s="5">
        <f t="shared" si="18"/>
        <v>0.1111111111111111</v>
      </c>
      <c r="D150" s="22"/>
      <c r="E150" s="22"/>
      <c r="F150" s="22"/>
      <c r="G150" s="12"/>
      <c r="H150" s="12"/>
      <c r="I150" s="12">
        <v>1</v>
      </c>
      <c r="J150" s="22">
        <v>2</v>
      </c>
      <c r="K150" s="22"/>
      <c r="L150" s="22">
        <v>1</v>
      </c>
      <c r="M150" s="12"/>
      <c r="N150" s="12"/>
      <c r="O150" s="12"/>
      <c r="P150" s="22">
        <v>1</v>
      </c>
      <c r="Q150" s="22"/>
      <c r="R150" s="22"/>
      <c r="S150" s="12"/>
      <c r="T150" s="12"/>
      <c r="U150" s="12"/>
      <c r="V150" s="22">
        <v>1</v>
      </c>
      <c r="W150" s="22"/>
      <c r="X150" s="22">
        <v>1</v>
      </c>
      <c r="Y150" s="12">
        <v>1</v>
      </c>
      <c r="Z150" s="12">
        <v>1</v>
      </c>
      <c r="AA150" s="12"/>
      <c r="AB150" s="22"/>
      <c r="AC150" s="22"/>
      <c r="AD150" s="22"/>
      <c r="AE150" s="12"/>
      <c r="AF150" s="12"/>
      <c r="AG150" s="12"/>
      <c r="AH150" s="22"/>
      <c r="AI150" s="22"/>
      <c r="AJ150" s="22"/>
      <c r="AK150" s="12"/>
      <c r="AL150" s="12"/>
      <c r="AM150" s="27"/>
    </row>
    <row r="151" spans="1:39">
      <c r="A151" s="43" t="s">
        <v>165</v>
      </c>
      <c r="B151" s="18">
        <f t="shared" si="17"/>
        <v>0</v>
      </c>
      <c r="C151" s="5">
        <f t="shared" si="18"/>
        <v>0</v>
      </c>
      <c r="D151" s="22"/>
      <c r="E151" s="22"/>
      <c r="F151" s="22"/>
      <c r="G151" s="12"/>
      <c r="H151" s="12"/>
      <c r="I151" s="12"/>
      <c r="J151" s="22"/>
      <c r="K151" s="22"/>
      <c r="L151" s="22"/>
      <c r="M151" s="12"/>
      <c r="N151" s="12"/>
      <c r="O151" s="12"/>
      <c r="P151" s="22"/>
      <c r="Q151" s="22"/>
      <c r="R151" s="22"/>
      <c r="S151" s="12"/>
      <c r="T151" s="12"/>
      <c r="U151" s="12"/>
      <c r="V151" s="22"/>
      <c r="W151" s="22"/>
      <c r="X151" s="22"/>
      <c r="Y151" s="12"/>
      <c r="Z151" s="12"/>
      <c r="AA151" s="12"/>
      <c r="AB151" s="22"/>
      <c r="AC151" s="22"/>
      <c r="AD151" s="22"/>
      <c r="AE151" s="12"/>
      <c r="AF151" s="12"/>
      <c r="AG151" s="12"/>
      <c r="AH151" s="22"/>
      <c r="AI151" s="22"/>
      <c r="AJ151" s="22"/>
      <c r="AK151" s="12"/>
      <c r="AL151" s="12"/>
      <c r="AM151" s="27"/>
    </row>
    <row r="152" spans="1:39">
      <c r="A152" s="43" t="s">
        <v>167</v>
      </c>
      <c r="B152" s="18">
        <f t="shared" si="17"/>
        <v>7</v>
      </c>
      <c r="C152" s="5">
        <f t="shared" si="18"/>
        <v>8.6419753086419748E-2</v>
      </c>
      <c r="D152" s="22"/>
      <c r="E152" s="22"/>
      <c r="F152" s="22"/>
      <c r="G152" s="12"/>
      <c r="H152" s="12"/>
      <c r="I152" s="12"/>
      <c r="J152" s="22"/>
      <c r="K152" s="22">
        <v>1</v>
      </c>
      <c r="L152" s="22">
        <v>2</v>
      </c>
      <c r="M152" s="12"/>
      <c r="N152" s="12"/>
      <c r="O152" s="12"/>
      <c r="P152" s="22">
        <v>1</v>
      </c>
      <c r="Q152" s="22"/>
      <c r="R152" s="22"/>
      <c r="S152" s="12">
        <v>1</v>
      </c>
      <c r="T152" s="12"/>
      <c r="U152" s="12"/>
      <c r="V152" s="22"/>
      <c r="W152" s="22"/>
      <c r="X152" s="22"/>
      <c r="Y152" s="12"/>
      <c r="Z152" s="12"/>
      <c r="AA152" s="12"/>
      <c r="AB152" s="22"/>
      <c r="AC152" s="22">
        <v>1</v>
      </c>
      <c r="AD152" s="22"/>
      <c r="AE152" s="12"/>
      <c r="AF152" s="12"/>
      <c r="AG152" s="12"/>
      <c r="AH152" s="22"/>
      <c r="AI152" s="22">
        <v>1</v>
      </c>
      <c r="AJ152" s="22"/>
      <c r="AK152" s="12"/>
      <c r="AL152" s="12"/>
      <c r="AM152" s="27"/>
    </row>
    <row r="153" spans="1:39">
      <c r="A153" s="44" t="s">
        <v>169</v>
      </c>
      <c r="B153" s="18">
        <f t="shared" si="17"/>
        <v>0</v>
      </c>
      <c r="C153" s="5">
        <f t="shared" si="18"/>
        <v>0</v>
      </c>
      <c r="D153" s="22"/>
      <c r="E153" s="22"/>
      <c r="F153" s="22"/>
      <c r="G153" s="12"/>
      <c r="H153" s="12"/>
      <c r="I153" s="12"/>
      <c r="J153" s="22"/>
      <c r="K153" s="22"/>
      <c r="L153" s="22"/>
      <c r="M153" s="12"/>
      <c r="N153" s="12"/>
      <c r="O153" s="12"/>
      <c r="P153" s="22"/>
      <c r="Q153" s="22"/>
      <c r="R153" s="22"/>
      <c r="S153" s="12"/>
      <c r="T153" s="12"/>
      <c r="U153" s="12"/>
      <c r="V153" s="22"/>
      <c r="W153" s="22"/>
      <c r="X153" s="22"/>
      <c r="Y153" s="12"/>
      <c r="Z153" s="12"/>
      <c r="AA153" s="12"/>
      <c r="AB153" s="22"/>
      <c r="AC153" s="22"/>
      <c r="AD153" s="22"/>
      <c r="AE153" s="12"/>
      <c r="AF153" s="12"/>
      <c r="AG153" s="12"/>
      <c r="AH153" s="22"/>
      <c r="AI153" s="22"/>
      <c r="AJ153" s="22"/>
      <c r="AK153" s="12"/>
      <c r="AL153" s="12"/>
      <c r="AM153" s="27"/>
    </row>
    <row r="154" spans="1:39">
      <c r="A154" s="43" t="s">
        <v>9</v>
      </c>
      <c r="B154" s="18">
        <f t="shared" si="17"/>
        <v>0</v>
      </c>
      <c r="C154" s="5">
        <f t="shared" si="18"/>
        <v>0</v>
      </c>
      <c r="D154" s="22"/>
      <c r="E154" s="22"/>
      <c r="F154" s="22"/>
      <c r="G154" s="12"/>
      <c r="H154" s="12"/>
      <c r="I154" s="12"/>
      <c r="J154" s="22"/>
      <c r="K154" s="22"/>
      <c r="L154" s="22"/>
      <c r="M154" s="12"/>
      <c r="N154" s="12"/>
      <c r="O154" s="12"/>
      <c r="P154" s="22"/>
      <c r="Q154" s="22"/>
      <c r="R154" s="22"/>
      <c r="S154" s="12"/>
      <c r="T154" s="12"/>
      <c r="U154" s="12"/>
      <c r="V154" s="22"/>
      <c r="W154" s="22"/>
      <c r="X154" s="22"/>
      <c r="Y154" s="12"/>
      <c r="Z154" s="12"/>
      <c r="AA154" s="12"/>
      <c r="AB154" s="22"/>
      <c r="AC154" s="22"/>
      <c r="AD154" s="22"/>
      <c r="AE154" s="12"/>
      <c r="AF154" s="12"/>
      <c r="AG154" s="12"/>
      <c r="AH154" s="22"/>
      <c r="AI154" s="22"/>
      <c r="AJ154" s="22"/>
      <c r="AK154" s="12"/>
      <c r="AL154" s="12"/>
      <c r="AM154" s="27"/>
    </row>
    <row r="155" spans="1:39">
      <c r="A155" s="43" t="s">
        <v>10</v>
      </c>
      <c r="B155" s="18">
        <f t="shared" si="17"/>
        <v>0</v>
      </c>
      <c r="C155" s="5">
        <f t="shared" si="18"/>
        <v>0</v>
      </c>
      <c r="D155" s="22"/>
      <c r="E155" s="22"/>
      <c r="F155" s="22"/>
      <c r="G155" s="12"/>
      <c r="H155" s="12"/>
      <c r="I155" s="12"/>
      <c r="J155" s="22"/>
      <c r="K155" s="22"/>
      <c r="L155" s="22"/>
      <c r="M155" s="12"/>
      <c r="N155" s="12"/>
      <c r="O155" s="12"/>
      <c r="P155" s="22"/>
      <c r="Q155" s="22"/>
      <c r="R155" s="22"/>
      <c r="S155" s="12"/>
      <c r="T155" s="12"/>
      <c r="U155" s="12"/>
      <c r="V155" s="22"/>
      <c r="W155" s="22"/>
      <c r="X155" s="22"/>
      <c r="Y155" s="12"/>
      <c r="Z155" s="12"/>
      <c r="AA155" s="12"/>
      <c r="AB155" s="22"/>
      <c r="AC155" s="22"/>
      <c r="AD155" s="22"/>
      <c r="AE155" s="12"/>
      <c r="AF155" s="12"/>
      <c r="AG155" s="12"/>
      <c r="AH155" s="22"/>
      <c r="AI155" s="22"/>
      <c r="AJ155" s="22"/>
      <c r="AK155" s="12"/>
      <c r="AL155" s="12"/>
      <c r="AM155" s="27"/>
    </row>
    <row r="156" spans="1:39">
      <c r="A156" s="43" t="s">
        <v>11</v>
      </c>
      <c r="B156" s="18">
        <f t="shared" si="17"/>
        <v>0</v>
      </c>
      <c r="C156" s="5">
        <f t="shared" si="18"/>
        <v>0</v>
      </c>
      <c r="D156" s="22"/>
      <c r="E156" s="22"/>
      <c r="F156" s="22"/>
      <c r="G156" s="12"/>
      <c r="H156" s="12"/>
      <c r="I156" s="12"/>
      <c r="J156" s="22"/>
      <c r="K156" s="22"/>
      <c r="L156" s="22"/>
      <c r="M156" s="12"/>
      <c r="N156" s="12"/>
      <c r="O156" s="12"/>
      <c r="P156" s="22"/>
      <c r="Q156" s="22"/>
      <c r="R156" s="22"/>
      <c r="S156" s="12"/>
      <c r="T156" s="12"/>
      <c r="U156" s="12"/>
      <c r="V156" s="22"/>
      <c r="W156" s="22"/>
      <c r="X156" s="22"/>
      <c r="Y156" s="12"/>
      <c r="Z156" s="12"/>
      <c r="AA156" s="12"/>
      <c r="AB156" s="22"/>
      <c r="AC156" s="22"/>
      <c r="AD156" s="22"/>
      <c r="AE156" s="12"/>
      <c r="AF156" s="12"/>
      <c r="AG156" s="12"/>
      <c r="AH156" s="22"/>
      <c r="AI156" s="22"/>
      <c r="AJ156" s="22"/>
      <c r="AK156" s="12"/>
      <c r="AL156" s="12"/>
      <c r="AM156" s="27"/>
    </row>
    <row r="157" spans="1:39">
      <c r="A157" s="43" t="s">
        <v>12</v>
      </c>
      <c r="B157" s="18">
        <f t="shared" si="17"/>
        <v>0</v>
      </c>
      <c r="C157" s="5">
        <f t="shared" si="18"/>
        <v>0</v>
      </c>
      <c r="D157" s="22"/>
      <c r="E157" s="22"/>
      <c r="F157" s="22"/>
      <c r="G157" s="12"/>
      <c r="H157" s="12"/>
      <c r="I157" s="12"/>
      <c r="J157" s="22"/>
      <c r="K157" s="22"/>
      <c r="L157" s="22"/>
      <c r="M157" s="12"/>
      <c r="N157" s="12"/>
      <c r="O157" s="12"/>
      <c r="P157" s="22"/>
      <c r="Q157" s="22"/>
      <c r="R157" s="22"/>
      <c r="S157" s="12"/>
      <c r="T157" s="12"/>
      <c r="U157" s="12"/>
      <c r="V157" s="22"/>
      <c r="W157" s="22"/>
      <c r="X157" s="22"/>
      <c r="Y157" s="12"/>
      <c r="Z157" s="12"/>
      <c r="AA157" s="12"/>
      <c r="AB157" s="22"/>
      <c r="AC157" s="22"/>
      <c r="AD157" s="22"/>
      <c r="AE157" s="12"/>
      <c r="AF157" s="12"/>
      <c r="AG157" s="12"/>
      <c r="AH157" s="22"/>
      <c r="AI157" s="22"/>
      <c r="AJ157" s="22"/>
      <c r="AK157" s="12"/>
      <c r="AL157" s="12"/>
      <c r="AM157" s="27"/>
    </row>
    <row r="158" spans="1:39">
      <c r="A158" s="43" t="s">
        <v>13</v>
      </c>
      <c r="B158" s="18">
        <f t="shared" si="17"/>
        <v>0</v>
      </c>
      <c r="C158" s="5">
        <f t="shared" si="18"/>
        <v>0</v>
      </c>
      <c r="D158" s="22"/>
      <c r="E158" s="22"/>
      <c r="F158" s="22"/>
      <c r="G158" s="12"/>
      <c r="H158" s="12"/>
      <c r="I158" s="12"/>
      <c r="J158" s="22"/>
      <c r="K158" s="22"/>
      <c r="L158" s="22"/>
      <c r="M158" s="12"/>
      <c r="N158" s="12"/>
      <c r="O158" s="12"/>
      <c r="P158" s="22"/>
      <c r="Q158" s="22"/>
      <c r="R158" s="22"/>
      <c r="S158" s="12"/>
      <c r="T158" s="12"/>
      <c r="U158" s="12"/>
      <c r="V158" s="22"/>
      <c r="W158" s="22"/>
      <c r="X158" s="22"/>
      <c r="Y158" s="12"/>
      <c r="Z158" s="12"/>
      <c r="AA158" s="12"/>
      <c r="AB158" s="22"/>
      <c r="AC158" s="22"/>
      <c r="AD158" s="22"/>
      <c r="AE158" s="12"/>
      <c r="AF158" s="12"/>
      <c r="AG158" s="12"/>
      <c r="AH158" s="22"/>
      <c r="AI158" s="22"/>
      <c r="AJ158" s="22"/>
      <c r="AK158" s="12"/>
      <c r="AL158" s="12"/>
      <c r="AM158" s="27"/>
    </row>
    <row r="159" spans="1:39">
      <c r="A159" s="43" t="s">
        <v>14</v>
      </c>
      <c r="B159" s="18">
        <f t="shared" si="17"/>
        <v>4</v>
      </c>
      <c r="C159" s="5">
        <f t="shared" si="18"/>
        <v>4.9382716049382713E-2</v>
      </c>
      <c r="D159" s="22"/>
      <c r="E159" s="22">
        <v>1</v>
      </c>
      <c r="F159" s="22"/>
      <c r="G159" s="12"/>
      <c r="H159" s="12"/>
      <c r="I159" s="12"/>
      <c r="J159" s="22"/>
      <c r="K159" s="22"/>
      <c r="L159" s="22"/>
      <c r="M159" s="12"/>
      <c r="N159" s="12"/>
      <c r="O159" s="12"/>
      <c r="P159" s="22"/>
      <c r="Q159" s="22"/>
      <c r="R159" s="22"/>
      <c r="S159" s="12"/>
      <c r="T159" s="12"/>
      <c r="U159" s="12"/>
      <c r="V159" s="22"/>
      <c r="W159" s="22"/>
      <c r="X159" s="22"/>
      <c r="Y159" s="12"/>
      <c r="Z159" s="12">
        <v>1</v>
      </c>
      <c r="AA159" s="12"/>
      <c r="AB159" s="22"/>
      <c r="AC159" s="22"/>
      <c r="AD159" s="22"/>
      <c r="AE159" s="12"/>
      <c r="AF159" s="12">
        <v>1</v>
      </c>
      <c r="AG159" s="12"/>
      <c r="AH159" s="22"/>
      <c r="AI159" s="22">
        <v>1</v>
      </c>
      <c r="AJ159" s="22"/>
      <c r="AK159" s="12"/>
      <c r="AL159" s="12"/>
      <c r="AM159" s="27"/>
    </row>
    <row r="160" spans="1:39">
      <c r="A160" s="43" t="s">
        <v>15</v>
      </c>
      <c r="B160" s="18">
        <f t="shared" si="17"/>
        <v>0</v>
      </c>
      <c r="C160" s="5">
        <f t="shared" si="18"/>
        <v>0</v>
      </c>
      <c r="D160" s="22"/>
      <c r="E160" s="22"/>
      <c r="F160" s="22"/>
      <c r="G160" s="12"/>
      <c r="H160" s="12"/>
      <c r="I160" s="12"/>
      <c r="J160" s="22"/>
      <c r="K160" s="22"/>
      <c r="L160" s="22"/>
      <c r="M160" s="12"/>
      <c r="N160" s="12"/>
      <c r="O160" s="12"/>
      <c r="P160" s="22"/>
      <c r="Q160" s="22"/>
      <c r="R160" s="22"/>
      <c r="S160" s="12"/>
      <c r="T160" s="12"/>
      <c r="U160" s="12"/>
      <c r="V160" s="22"/>
      <c r="W160" s="22"/>
      <c r="X160" s="22"/>
      <c r="Y160" s="12"/>
      <c r="Z160" s="12"/>
      <c r="AA160" s="12"/>
      <c r="AB160" s="22"/>
      <c r="AC160" s="22"/>
      <c r="AD160" s="22"/>
      <c r="AE160" s="12"/>
      <c r="AF160" s="12"/>
      <c r="AG160" s="12"/>
      <c r="AH160" s="22"/>
      <c r="AI160" s="22"/>
      <c r="AJ160" s="22"/>
      <c r="AK160" s="12"/>
      <c r="AL160" s="12"/>
      <c r="AM160" s="27"/>
    </row>
    <row r="161" spans="1:39">
      <c r="A161" s="43" t="s">
        <v>16</v>
      </c>
      <c r="B161" s="18">
        <f t="shared" si="17"/>
        <v>9</v>
      </c>
      <c r="C161" s="5">
        <f t="shared" si="18"/>
        <v>0.1111111111111111</v>
      </c>
      <c r="D161" s="22"/>
      <c r="E161" s="22"/>
      <c r="F161" s="22">
        <v>1</v>
      </c>
      <c r="G161" s="12"/>
      <c r="H161" s="12"/>
      <c r="I161" s="12"/>
      <c r="J161" s="22"/>
      <c r="K161" s="22"/>
      <c r="L161" s="22">
        <v>1</v>
      </c>
      <c r="M161" s="12"/>
      <c r="N161" s="12"/>
      <c r="O161" s="12">
        <v>1</v>
      </c>
      <c r="P161" s="22"/>
      <c r="Q161" s="22"/>
      <c r="R161" s="22"/>
      <c r="S161" s="12"/>
      <c r="T161" s="12"/>
      <c r="U161" s="12"/>
      <c r="V161" s="22"/>
      <c r="W161" s="22"/>
      <c r="X161" s="22">
        <v>1</v>
      </c>
      <c r="Y161" s="12"/>
      <c r="Z161" s="12">
        <v>1</v>
      </c>
      <c r="AA161" s="12">
        <v>1</v>
      </c>
      <c r="AB161" s="22"/>
      <c r="AC161" s="22"/>
      <c r="AD161" s="22">
        <v>2</v>
      </c>
      <c r="AE161" s="12"/>
      <c r="AF161" s="12"/>
      <c r="AG161" s="12">
        <v>1</v>
      </c>
      <c r="AH161" s="22"/>
      <c r="AI161" s="22"/>
      <c r="AJ161" s="22"/>
      <c r="AK161" s="12"/>
      <c r="AL161" s="12"/>
      <c r="AM161" s="27"/>
    </row>
    <row r="162" spans="1:39">
      <c r="A162" s="43" t="s">
        <v>18</v>
      </c>
      <c r="B162" s="18">
        <f t="shared" si="17"/>
        <v>0</v>
      </c>
      <c r="C162" s="5">
        <f t="shared" si="18"/>
        <v>0</v>
      </c>
      <c r="D162" s="22"/>
      <c r="E162" s="22"/>
      <c r="F162" s="22"/>
      <c r="G162" s="12"/>
      <c r="H162" s="12"/>
      <c r="I162" s="12"/>
      <c r="J162" s="22"/>
      <c r="K162" s="22"/>
      <c r="L162" s="22"/>
      <c r="M162" s="12"/>
      <c r="N162" s="12"/>
      <c r="O162" s="12"/>
      <c r="P162" s="22"/>
      <c r="Q162" s="22"/>
      <c r="R162" s="22"/>
      <c r="S162" s="12"/>
      <c r="T162" s="12"/>
      <c r="U162" s="12"/>
      <c r="V162" s="22"/>
      <c r="W162" s="22"/>
      <c r="X162" s="22"/>
      <c r="Y162" s="12"/>
      <c r="Z162" s="12"/>
      <c r="AA162" s="12"/>
      <c r="AB162" s="22"/>
      <c r="AC162" s="22"/>
      <c r="AD162" s="22"/>
      <c r="AE162" s="12"/>
      <c r="AF162" s="12"/>
      <c r="AG162" s="12"/>
      <c r="AH162" s="22"/>
      <c r="AI162" s="22"/>
      <c r="AJ162" s="22"/>
      <c r="AK162" s="12"/>
      <c r="AL162" s="12"/>
      <c r="AM162" s="27"/>
    </row>
    <row r="163" spans="1:39">
      <c r="A163" s="43" t="s">
        <v>131</v>
      </c>
      <c r="B163" s="18">
        <f t="shared" si="17"/>
        <v>0</v>
      </c>
      <c r="C163" s="5">
        <f t="shared" si="18"/>
        <v>0</v>
      </c>
      <c r="D163" s="22"/>
      <c r="E163" s="22"/>
      <c r="F163" s="22"/>
      <c r="G163" s="12"/>
      <c r="H163" s="12"/>
      <c r="I163" s="12"/>
      <c r="J163" s="22"/>
      <c r="K163" s="22"/>
      <c r="L163" s="22"/>
      <c r="M163" s="12"/>
      <c r="N163" s="12"/>
      <c r="O163" s="12"/>
      <c r="P163" s="22"/>
      <c r="Q163" s="22"/>
      <c r="R163" s="22"/>
      <c r="S163" s="12"/>
      <c r="T163" s="12"/>
      <c r="U163" s="12"/>
      <c r="V163" s="22"/>
      <c r="W163" s="22"/>
      <c r="X163" s="22"/>
      <c r="Y163" s="12"/>
      <c r="Z163" s="12"/>
      <c r="AA163" s="12"/>
      <c r="AB163" s="22"/>
      <c r="AC163" s="22"/>
      <c r="AD163" s="22"/>
      <c r="AE163" s="12"/>
      <c r="AF163" s="12"/>
      <c r="AG163" s="12"/>
      <c r="AH163" s="22"/>
      <c r="AI163" s="22"/>
      <c r="AJ163" s="22"/>
      <c r="AK163" s="12"/>
      <c r="AL163" s="12"/>
      <c r="AM163" s="27"/>
    </row>
    <row r="164" spans="1:39">
      <c r="A164" s="43" t="s">
        <v>74</v>
      </c>
      <c r="B164" s="18">
        <f t="shared" si="17"/>
        <v>1</v>
      </c>
      <c r="C164" s="5">
        <f t="shared" si="18"/>
        <v>1.2345679012345678E-2</v>
      </c>
      <c r="D164" s="22"/>
      <c r="E164" s="22"/>
      <c r="F164" s="22"/>
      <c r="G164" s="12"/>
      <c r="H164" s="12"/>
      <c r="I164" s="12"/>
      <c r="J164" s="22"/>
      <c r="K164" s="22"/>
      <c r="L164" s="22"/>
      <c r="M164" s="12"/>
      <c r="N164" s="12"/>
      <c r="O164" s="12"/>
      <c r="P164" s="22"/>
      <c r="Q164" s="22"/>
      <c r="R164" s="22"/>
      <c r="S164" s="12"/>
      <c r="T164" s="12"/>
      <c r="U164" s="12">
        <v>1</v>
      </c>
      <c r="V164" s="22"/>
      <c r="W164" s="22"/>
      <c r="X164" s="22"/>
      <c r="Y164" s="12"/>
      <c r="Z164" s="12"/>
      <c r="AA164" s="12"/>
      <c r="AB164" s="22"/>
      <c r="AC164" s="22"/>
      <c r="AD164" s="22"/>
      <c r="AE164" s="12"/>
      <c r="AF164" s="12"/>
      <c r="AG164" s="12"/>
      <c r="AH164" s="22"/>
      <c r="AI164" s="22"/>
      <c r="AJ164" s="22"/>
      <c r="AK164" s="12"/>
      <c r="AL164" s="12"/>
      <c r="AM164" s="27"/>
    </row>
    <row r="165" spans="1:39">
      <c r="A165" s="43" t="s">
        <v>75</v>
      </c>
      <c r="B165" s="18">
        <f t="shared" si="17"/>
        <v>0</v>
      </c>
      <c r="C165" s="5">
        <f t="shared" si="18"/>
        <v>0</v>
      </c>
      <c r="D165" s="22"/>
      <c r="E165" s="22"/>
      <c r="F165" s="22"/>
      <c r="G165" s="12"/>
      <c r="H165" s="12"/>
      <c r="I165" s="12"/>
      <c r="J165" s="22"/>
      <c r="K165" s="22"/>
      <c r="L165" s="22"/>
      <c r="M165" s="12"/>
      <c r="N165" s="12"/>
      <c r="O165" s="12"/>
      <c r="P165" s="22"/>
      <c r="Q165" s="22"/>
      <c r="R165" s="22"/>
      <c r="S165" s="12"/>
      <c r="T165" s="12"/>
      <c r="U165" s="12"/>
      <c r="V165" s="22"/>
      <c r="W165" s="22"/>
      <c r="X165" s="22"/>
      <c r="Y165" s="12"/>
      <c r="Z165" s="12"/>
      <c r="AA165" s="12"/>
      <c r="AB165" s="22"/>
      <c r="AC165" s="22"/>
      <c r="AD165" s="22"/>
      <c r="AE165" s="12"/>
      <c r="AF165" s="12"/>
      <c r="AG165" s="12"/>
      <c r="AH165" s="22"/>
      <c r="AI165" s="22"/>
      <c r="AJ165" s="22"/>
      <c r="AK165" s="12"/>
      <c r="AL165" s="12"/>
      <c r="AM165" s="27"/>
    </row>
    <row r="166" spans="1:39">
      <c r="A166" s="43" t="s">
        <v>76</v>
      </c>
      <c r="B166" s="18">
        <f t="shared" si="17"/>
        <v>0</v>
      </c>
      <c r="C166" s="5">
        <f t="shared" si="18"/>
        <v>0</v>
      </c>
      <c r="D166" s="22"/>
      <c r="E166" s="22"/>
      <c r="F166" s="22"/>
      <c r="G166" s="12"/>
      <c r="H166" s="12"/>
      <c r="I166" s="12"/>
      <c r="J166" s="22"/>
      <c r="K166" s="22"/>
      <c r="L166" s="22"/>
      <c r="M166" s="12"/>
      <c r="N166" s="12"/>
      <c r="O166" s="12"/>
      <c r="P166" s="22"/>
      <c r="Q166" s="22"/>
      <c r="R166" s="22"/>
      <c r="S166" s="12"/>
      <c r="T166" s="12"/>
      <c r="U166" s="12"/>
      <c r="V166" s="22"/>
      <c r="W166" s="22"/>
      <c r="X166" s="22"/>
      <c r="Y166" s="12"/>
      <c r="Z166" s="12"/>
      <c r="AA166" s="12"/>
      <c r="AB166" s="22"/>
      <c r="AC166" s="22"/>
      <c r="AD166" s="22"/>
      <c r="AE166" s="12"/>
      <c r="AF166" s="12"/>
      <c r="AG166" s="12"/>
      <c r="AH166" s="22"/>
      <c r="AI166" s="22"/>
      <c r="AJ166" s="22"/>
      <c r="AK166" s="12"/>
      <c r="AL166" s="12"/>
      <c r="AM166" s="27"/>
    </row>
    <row r="167" spans="1:39">
      <c r="A167" s="43" t="s">
        <v>77</v>
      </c>
      <c r="B167" s="18">
        <f t="shared" si="17"/>
        <v>0</v>
      </c>
      <c r="C167" s="5">
        <f t="shared" si="18"/>
        <v>0</v>
      </c>
      <c r="D167" s="22"/>
      <c r="E167" s="22"/>
      <c r="F167" s="22"/>
      <c r="G167" s="12"/>
      <c r="H167" s="12"/>
      <c r="I167" s="12"/>
      <c r="J167" s="22"/>
      <c r="K167" s="22"/>
      <c r="L167" s="22"/>
      <c r="M167" s="12"/>
      <c r="N167" s="12"/>
      <c r="O167" s="12"/>
      <c r="P167" s="22"/>
      <c r="Q167" s="22"/>
      <c r="R167" s="22"/>
      <c r="S167" s="12"/>
      <c r="T167" s="12"/>
      <c r="U167" s="12"/>
      <c r="V167" s="22"/>
      <c r="W167" s="22"/>
      <c r="X167" s="22"/>
      <c r="Y167" s="12"/>
      <c r="Z167" s="12"/>
      <c r="AA167" s="12"/>
      <c r="AB167" s="22"/>
      <c r="AC167" s="22"/>
      <c r="AD167" s="22"/>
      <c r="AE167" s="12"/>
      <c r="AF167" s="12"/>
      <c r="AG167" s="12"/>
      <c r="AH167" s="22"/>
      <c r="AI167" s="22"/>
      <c r="AJ167" s="22"/>
      <c r="AK167" s="12"/>
      <c r="AL167" s="12"/>
      <c r="AM167" s="27"/>
    </row>
    <row r="168" spans="1:39">
      <c r="A168" s="43" t="s">
        <v>78</v>
      </c>
      <c r="B168" s="18">
        <f t="shared" si="17"/>
        <v>0</v>
      </c>
      <c r="C168" s="5">
        <f t="shared" si="18"/>
        <v>0</v>
      </c>
      <c r="D168" s="22"/>
      <c r="E168" s="22"/>
      <c r="F168" s="22"/>
      <c r="G168" s="12"/>
      <c r="H168" s="12"/>
      <c r="I168" s="12"/>
      <c r="J168" s="22"/>
      <c r="K168" s="22"/>
      <c r="L168" s="22"/>
      <c r="M168" s="12"/>
      <c r="N168" s="12"/>
      <c r="O168" s="12"/>
      <c r="P168" s="22"/>
      <c r="Q168" s="22"/>
      <c r="R168" s="22"/>
      <c r="S168" s="12"/>
      <c r="T168" s="12"/>
      <c r="U168" s="12"/>
      <c r="V168" s="22"/>
      <c r="W168" s="22"/>
      <c r="X168" s="22"/>
      <c r="Y168" s="12"/>
      <c r="Z168" s="12"/>
      <c r="AA168" s="12"/>
      <c r="AB168" s="22"/>
      <c r="AC168" s="22"/>
      <c r="AD168" s="22"/>
      <c r="AE168" s="12"/>
      <c r="AF168" s="12"/>
      <c r="AG168" s="12"/>
      <c r="AH168" s="22"/>
      <c r="AI168" s="22"/>
      <c r="AJ168" s="22"/>
      <c r="AK168" s="12"/>
      <c r="AL168" s="12"/>
      <c r="AM168" s="27"/>
    </row>
    <row r="169" spans="1:39">
      <c r="A169" s="43" t="s">
        <v>79</v>
      </c>
      <c r="B169" s="18">
        <f t="shared" si="17"/>
        <v>0</v>
      </c>
      <c r="C169" s="5">
        <f t="shared" si="18"/>
        <v>0</v>
      </c>
      <c r="D169" s="22"/>
      <c r="E169" s="22"/>
      <c r="F169" s="22"/>
      <c r="G169" s="12"/>
      <c r="H169" s="12"/>
      <c r="I169" s="12"/>
      <c r="J169" s="22"/>
      <c r="K169" s="22"/>
      <c r="L169" s="22"/>
      <c r="M169" s="12"/>
      <c r="N169" s="12"/>
      <c r="O169" s="12"/>
      <c r="P169" s="22"/>
      <c r="Q169" s="22"/>
      <c r="R169" s="22"/>
      <c r="S169" s="12"/>
      <c r="T169" s="12"/>
      <c r="U169" s="12"/>
      <c r="V169" s="22"/>
      <c r="W169" s="22"/>
      <c r="X169" s="22"/>
      <c r="Y169" s="12"/>
      <c r="Z169" s="12"/>
      <c r="AA169" s="12"/>
      <c r="AB169" s="22"/>
      <c r="AC169" s="22"/>
      <c r="AD169" s="22"/>
      <c r="AE169" s="12"/>
      <c r="AF169" s="12"/>
      <c r="AG169" s="12"/>
      <c r="AH169" s="22"/>
      <c r="AI169" s="22"/>
      <c r="AJ169" s="22"/>
      <c r="AK169" s="12"/>
      <c r="AL169" s="12"/>
      <c r="AM169" s="27"/>
    </row>
    <row r="170" spans="1:39">
      <c r="A170" s="43" t="s">
        <v>80</v>
      </c>
      <c r="B170" s="18">
        <f t="shared" si="17"/>
        <v>0</v>
      </c>
      <c r="C170" s="5">
        <f t="shared" si="18"/>
        <v>0</v>
      </c>
      <c r="D170" s="22"/>
      <c r="E170" s="22"/>
      <c r="F170" s="22"/>
      <c r="G170" s="12"/>
      <c r="H170" s="12"/>
      <c r="I170" s="12"/>
      <c r="J170" s="22"/>
      <c r="K170" s="22"/>
      <c r="L170" s="22"/>
      <c r="M170" s="12"/>
      <c r="N170" s="12"/>
      <c r="O170" s="12"/>
      <c r="P170" s="22"/>
      <c r="Q170" s="22"/>
      <c r="R170" s="22"/>
      <c r="S170" s="12"/>
      <c r="T170" s="12"/>
      <c r="U170" s="12"/>
      <c r="V170" s="22"/>
      <c r="W170" s="22"/>
      <c r="X170" s="22"/>
      <c r="Y170" s="12"/>
      <c r="Z170" s="12"/>
      <c r="AA170" s="12"/>
      <c r="AB170" s="22"/>
      <c r="AC170" s="22"/>
      <c r="AD170" s="22"/>
      <c r="AE170" s="12"/>
      <c r="AF170" s="12"/>
      <c r="AG170" s="12"/>
      <c r="AH170" s="22"/>
      <c r="AI170" s="22"/>
      <c r="AJ170" s="22"/>
      <c r="AK170" s="12"/>
      <c r="AL170" s="12"/>
      <c r="AM170" s="27"/>
    </row>
    <row r="171" spans="1:39">
      <c r="A171" s="43" t="s">
        <v>81</v>
      </c>
      <c r="B171" s="18">
        <f t="shared" si="17"/>
        <v>1</v>
      </c>
      <c r="C171" s="5">
        <f t="shared" si="18"/>
        <v>1.2345679012345678E-2</v>
      </c>
      <c r="D171" s="22"/>
      <c r="E171" s="22"/>
      <c r="F171" s="22"/>
      <c r="G171" s="12"/>
      <c r="H171" s="12"/>
      <c r="I171" s="12"/>
      <c r="J171" s="22"/>
      <c r="K171" s="22"/>
      <c r="L171" s="22"/>
      <c r="M171" s="12"/>
      <c r="N171" s="12"/>
      <c r="O171" s="12"/>
      <c r="P171" s="22"/>
      <c r="Q171" s="22"/>
      <c r="R171" s="22"/>
      <c r="S171" s="12"/>
      <c r="T171" s="12">
        <v>1</v>
      </c>
      <c r="U171" s="12"/>
      <c r="V171" s="22"/>
      <c r="W171" s="22"/>
      <c r="X171" s="22"/>
      <c r="Y171" s="12"/>
      <c r="Z171" s="12"/>
      <c r="AA171" s="12"/>
      <c r="AB171" s="22"/>
      <c r="AC171" s="22"/>
      <c r="AD171" s="22"/>
      <c r="AE171" s="12"/>
      <c r="AF171" s="12"/>
      <c r="AG171" s="12"/>
      <c r="AH171" s="22"/>
      <c r="AI171" s="22"/>
      <c r="AJ171" s="22"/>
      <c r="AK171" s="12"/>
      <c r="AL171" s="12"/>
      <c r="AM171" s="27"/>
    </row>
    <row r="172" spans="1:39">
      <c r="A172" s="43" t="s">
        <v>82</v>
      </c>
      <c r="B172" s="18">
        <f t="shared" si="17"/>
        <v>1</v>
      </c>
      <c r="C172" s="5">
        <f t="shared" si="18"/>
        <v>1.2345679012345678E-2</v>
      </c>
      <c r="D172" s="22"/>
      <c r="E172" s="22"/>
      <c r="F172" s="22"/>
      <c r="G172" s="12"/>
      <c r="H172" s="12"/>
      <c r="I172" s="12"/>
      <c r="J172" s="22"/>
      <c r="K172" s="22"/>
      <c r="L172" s="22"/>
      <c r="M172" s="12"/>
      <c r="N172" s="12"/>
      <c r="O172" s="12"/>
      <c r="P172" s="22"/>
      <c r="Q172" s="22"/>
      <c r="R172" s="22"/>
      <c r="S172" s="12"/>
      <c r="T172" s="12"/>
      <c r="U172" s="12"/>
      <c r="V172" s="22">
        <v>1</v>
      </c>
      <c r="W172" s="22"/>
      <c r="X172" s="22"/>
      <c r="Y172" s="12"/>
      <c r="Z172" s="12"/>
      <c r="AA172" s="12"/>
      <c r="AB172" s="22"/>
      <c r="AC172" s="22"/>
      <c r="AD172" s="22"/>
      <c r="AE172" s="12"/>
      <c r="AF172" s="12"/>
      <c r="AG172" s="12"/>
      <c r="AH172" s="22"/>
      <c r="AI172" s="22"/>
      <c r="AJ172" s="22"/>
      <c r="AK172" s="12"/>
      <c r="AL172" s="12"/>
      <c r="AM172" s="27"/>
    </row>
    <row r="173" spans="1:39">
      <c r="A173" s="43" t="s">
        <v>83</v>
      </c>
      <c r="B173" s="18">
        <f t="shared" si="17"/>
        <v>0</v>
      </c>
      <c r="C173" s="5">
        <f t="shared" si="18"/>
        <v>0</v>
      </c>
      <c r="D173" s="22"/>
      <c r="E173" s="22"/>
      <c r="F173" s="22"/>
      <c r="G173" s="12"/>
      <c r="H173" s="12"/>
      <c r="I173" s="12"/>
      <c r="J173" s="22"/>
      <c r="K173" s="22"/>
      <c r="L173" s="22"/>
      <c r="M173" s="12"/>
      <c r="N173" s="12"/>
      <c r="O173" s="12"/>
      <c r="P173" s="22"/>
      <c r="Q173" s="22"/>
      <c r="R173" s="22"/>
      <c r="S173" s="12"/>
      <c r="T173" s="12"/>
      <c r="U173" s="12"/>
      <c r="V173" s="22"/>
      <c r="W173" s="22"/>
      <c r="X173" s="22"/>
      <c r="Y173" s="12"/>
      <c r="Z173" s="12"/>
      <c r="AA173" s="12"/>
      <c r="AB173" s="22"/>
      <c r="AC173" s="22"/>
      <c r="AD173" s="22"/>
      <c r="AE173" s="12"/>
      <c r="AF173" s="12"/>
      <c r="AG173" s="12"/>
      <c r="AH173" s="22"/>
      <c r="AI173" s="22"/>
      <c r="AJ173" s="22"/>
      <c r="AK173" s="12"/>
      <c r="AL173" s="12"/>
      <c r="AM173" s="27"/>
    </row>
    <row r="174" spans="1:39">
      <c r="A174" s="43" t="s">
        <v>84</v>
      </c>
      <c r="B174" s="18">
        <f t="shared" si="17"/>
        <v>0</v>
      </c>
      <c r="C174" s="5">
        <f t="shared" si="18"/>
        <v>0</v>
      </c>
      <c r="D174" s="22"/>
      <c r="E174" s="22"/>
      <c r="F174" s="22"/>
      <c r="G174" s="12"/>
      <c r="H174" s="12"/>
      <c r="I174" s="12"/>
      <c r="J174" s="22"/>
      <c r="K174" s="22"/>
      <c r="L174" s="22"/>
      <c r="M174" s="12"/>
      <c r="N174" s="12"/>
      <c r="O174" s="12"/>
      <c r="P174" s="22"/>
      <c r="Q174" s="22"/>
      <c r="R174" s="22"/>
      <c r="S174" s="12"/>
      <c r="T174" s="12"/>
      <c r="U174" s="12"/>
      <c r="V174" s="22"/>
      <c r="W174" s="22"/>
      <c r="X174" s="22"/>
      <c r="Y174" s="12"/>
      <c r="Z174" s="12"/>
      <c r="AA174" s="12"/>
      <c r="AB174" s="22"/>
      <c r="AC174" s="22"/>
      <c r="AD174" s="22"/>
      <c r="AE174" s="12"/>
      <c r="AF174" s="12"/>
      <c r="AG174" s="12"/>
      <c r="AH174" s="22"/>
      <c r="AI174" s="22"/>
      <c r="AJ174" s="22"/>
      <c r="AK174" s="12"/>
      <c r="AL174" s="12"/>
      <c r="AM174" s="27"/>
    </row>
    <row r="175" spans="1:39">
      <c r="A175" s="43" t="s">
        <v>85</v>
      </c>
      <c r="B175" s="18">
        <f t="shared" si="17"/>
        <v>0</v>
      </c>
      <c r="C175" s="5">
        <f t="shared" si="18"/>
        <v>0</v>
      </c>
      <c r="D175" s="22"/>
      <c r="E175" s="22"/>
      <c r="F175" s="22"/>
      <c r="G175" s="12"/>
      <c r="H175" s="12"/>
      <c r="I175" s="12"/>
      <c r="J175" s="22"/>
      <c r="K175" s="22"/>
      <c r="L175" s="22"/>
      <c r="M175" s="12"/>
      <c r="N175" s="12"/>
      <c r="O175" s="12"/>
      <c r="P175" s="22"/>
      <c r="Q175" s="22"/>
      <c r="R175" s="22"/>
      <c r="S175" s="12"/>
      <c r="T175" s="12"/>
      <c r="U175" s="12"/>
      <c r="V175" s="22"/>
      <c r="W175" s="22"/>
      <c r="X175" s="22"/>
      <c r="Y175" s="12"/>
      <c r="Z175" s="12"/>
      <c r="AA175" s="12"/>
      <c r="AB175" s="22"/>
      <c r="AC175" s="22"/>
      <c r="AD175" s="22"/>
      <c r="AE175" s="12"/>
      <c r="AF175" s="12"/>
      <c r="AG175" s="12"/>
      <c r="AH175" s="22"/>
      <c r="AI175" s="22"/>
      <c r="AJ175" s="22"/>
      <c r="AK175" s="12"/>
      <c r="AL175" s="12"/>
      <c r="AM175" s="27"/>
    </row>
    <row r="176" spans="1:39">
      <c r="A176" s="43" t="s">
        <v>86</v>
      </c>
      <c r="B176" s="18">
        <f t="shared" si="17"/>
        <v>0</v>
      </c>
      <c r="C176" s="5">
        <f t="shared" si="18"/>
        <v>0</v>
      </c>
      <c r="D176" s="22"/>
      <c r="E176" s="22"/>
      <c r="F176" s="22"/>
      <c r="G176" s="12"/>
      <c r="H176" s="12"/>
      <c r="I176" s="12"/>
      <c r="J176" s="22"/>
      <c r="K176" s="22"/>
      <c r="L176" s="22"/>
      <c r="M176" s="12"/>
      <c r="N176" s="12"/>
      <c r="O176" s="12"/>
      <c r="P176" s="22"/>
      <c r="Q176" s="22"/>
      <c r="R176" s="22"/>
      <c r="S176" s="12"/>
      <c r="T176" s="12"/>
      <c r="U176" s="12"/>
      <c r="V176" s="22"/>
      <c r="W176" s="22"/>
      <c r="X176" s="22"/>
      <c r="Y176" s="12"/>
      <c r="Z176" s="12"/>
      <c r="AA176" s="12"/>
      <c r="AB176" s="22"/>
      <c r="AC176" s="22"/>
      <c r="AD176" s="22"/>
      <c r="AE176" s="12"/>
      <c r="AF176" s="12"/>
      <c r="AG176" s="12"/>
      <c r="AH176" s="22"/>
      <c r="AI176" s="22"/>
      <c r="AJ176" s="22"/>
      <c r="AK176" s="12"/>
      <c r="AL176" s="12"/>
      <c r="AM176" s="27"/>
    </row>
    <row r="177" spans="1:39">
      <c r="A177" s="43" t="s">
        <v>87</v>
      </c>
      <c r="B177" s="18">
        <f t="shared" si="17"/>
        <v>0</v>
      </c>
      <c r="C177" s="5">
        <f t="shared" si="18"/>
        <v>0</v>
      </c>
      <c r="D177" s="22"/>
      <c r="E177" s="22"/>
      <c r="F177" s="22"/>
      <c r="G177" s="12"/>
      <c r="H177" s="12"/>
      <c r="I177" s="12"/>
      <c r="J177" s="22"/>
      <c r="K177" s="22"/>
      <c r="L177" s="22"/>
      <c r="M177" s="12"/>
      <c r="N177" s="12"/>
      <c r="O177" s="12"/>
      <c r="P177" s="22"/>
      <c r="Q177" s="22"/>
      <c r="R177" s="22"/>
      <c r="S177" s="12"/>
      <c r="T177" s="12"/>
      <c r="U177" s="12"/>
      <c r="V177" s="22"/>
      <c r="W177" s="22"/>
      <c r="X177" s="22"/>
      <c r="Y177" s="12"/>
      <c r="Z177" s="12"/>
      <c r="AA177" s="12"/>
      <c r="AB177" s="22"/>
      <c r="AC177" s="22"/>
      <c r="AD177" s="22"/>
      <c r="AE177" s="12"/>
      <c r="AF177" s="12"/>
      <c r="AG177" s="12"/>
      <c r="AH177" s="22"/>
      <c r="AI177" s="22"/>
      <c r="AJ177" s="22"/>
      <c r="AK177" s="12"/>
      <c r="AL177" s="12"/>
      <c r="AM177" s="27"/>
    </row>
    <row r="178" spans="1:39">
      <c r="A178" s="43" t="s">
        <v>88</v>
      </c>
      <c r="B178" s="18">
        <f t="shared" si="17"/>
        <v>0</v>
      </c>
      <c r="C178" s="5">
        <f t="shared" si="18"/>
        <v>0</v>
      </c>
      <c r="D178" s="22"/>
      <c r="E178" s="22"/>
      <c r="F178" s="22"/>
      <c r="G178" s="12"/>
      <c r="H178" s="12"/>
      <c r="I178" s="12"/>
      <c r="J178" s="22"/>
      <c r="K178" s="22"/>
      <c r="L178" s="22"/>
      <c r="M178" s="12"/>
      <c r="N178" s="12"/>
      <c r="O178" s="12"/>
      <c r="P178" s="22"/>
      <c r="Q178" s="22"/>
      <c r="R178" s="22"/>
      <c r="S178" s="12"/>
      <c r="T178" s="12"/>
      <c r="U178" s="12"/>
      <c r="V178" s="22"/>
      <c r="W178" s="22"/>
      <c r="X178" s="22"/>
      <c r="Y178" s="12"/>
      <c r="Z178" s="12"/>
      <c r="AA178" s="12"/>
      <c r="AB178" s="22"/>
      <c r="AC178" s="22"/>
      <c r="AD178" s="22"/>
      <c r="AE178" s="12"/>
      <c r="AF178" s="12"/>
      <c r="AG178" s="12"/>
      <c r="AH178" s="22"/>
      <c r="AI178" s="22"/>
      <c r="AJ178" s="22"/>
      <c r="AK178" s="12"/>
      <c r="AL178" s="12"/>
      <c r="AM178" s="27"/>
    </row>
    <row r="179" spans="1:39">
      <c r="A179" s="43" t="s">
        <v>89</v>
      </c>
      <c r="B179" s="18">
        <f t="shared" si="17"/>
        <v>0</v>
      </c>
      <c r="C179" s="5">
        <f t="shared" si="18"/>
        <v>0</v>
      </c>
      <c r="D179" s="22"/>
      <c r="E179" s="22"/>
      <c r="F179" s="22"/>
      <c r="G179" s="12"/>
      <c r="H179" s="12"/>
      <c r="I179" s="12"/>
      <c r="J179" s="22"/>
      <c r="K179" s="22"/>
      <c r="L179" s="22"/>
      <c r="M179" s="12"/>
      <c r="N179" s="12"/>
      <c r="O179" s="12"/>
      <c r="P179" s="22"/>
      <c r="Q179" s="22"/>
      <c r="R179" s="22"/>
      <c r="S179" s="12"/>
      <c r="T179" s="12"/>
      <c r="U179" s="12"/>
      <c r="V179" s="22"/>
      <c r="W179" s="22"/>
      <c r="X179" s="22"/>
      <c r="Y179" s="12"/>
      <c r="Z179" s="12"/>
      <c r="AA179" s="12"/>
      <c r="AB179" s="22"/>
      <c r="AC179" s="22"/>
      <c r="AD179" s="22"/>
      <c r="AE179" s="12"/>
      <c r="AF179" s="12"/>
      <c r="AG179" s="12"/>
      <c r="AH179" s="22"/>
      <c r="AI179" s="22"/>
      <c r="AJ179" s="22"/>
      <c r="AK179" s="12"/>
      <c r="AL179" s="12"/>
      <c r="AM179" s="27"/>
    </row>
    <row r="180" spans="1:39" ht="17.25" thickBot="1">
      <c r="A180" s="45" t="s">
        <v>90</v>
      </c>
      <c r="B180" s="29">
        <f t="shared" si="17"/>
        <v>0</v>
      </c>
      <c r="C180" s="30">
        <f t="shared" si="18"/>
        <v>0</v>
      </c>
      <c r="D180" s="31"/>
      <c r="E180" s="31"/>
      <c r="F180" s="31"/>
      <c r="G180" s="32"/>
      <c r="H180" s="32"/>
      <c r="I180" s="32"/>
      <c r="J180" s="31"/>
      <c r="K180" s="31"/>
      <c r="L180" s="31"/>
      <c r="M180" s="32"/>
      <c r="N180" s="32"/>
      <c r="O180" s="32"/>
      <c r="P180" s="31"/>
      <c r="Q180" s="31"/>
      <c r="R180" s="31"/>
      <c r="S180" s="32"/>
      <c r="T180" s="32"/>
      <c r="U180" s="32"/>
      <c r="V180" s="31"/>
      <c r="W180" s="31"/>
      <c r="X180" s="31"/>
      <c r="Y180" s="32"/>
      <c r="Z180" s="32"/>
      <c r="AA180" s="32"/>
      <c r="AB180" s="31"/>
      <c r="AC180" s="31"/>
      <c r="AD180" s="31"/>
      <c r="AE180" s="32"/>
      <c r="AF180" s="32"/>
      <c r="AG180" s="32"/>
      <c r="AH180" s="31"/>
      <c r="AI180" s="31"/>
      <c r="AJ180" s="31"/>
      <c r="AK180" s="32"/>
      <c r="AL180" s="32"/>
      <c r="AM180" s="33"/>
    </row>
    <row r="181" spans="1:39">
      <c r="A181" s="38" t="s">
        <v>91</v>
      </c>
      <c r="B181" s="34">
        <f>SUM(B182:B186)</f>
        <v>78</v>
      </c>
      <c r="C181" s="34"/>
      <c r="D181" s="34" t="s">
        <v>96</v>
      </c>
      <c r="E181" s="34" t="s">
        <v>96</v>
      </c>
      <c r="F181" s="34" t="s">
        <v>96</v>
      </c>
      <c r="G181" s="34" t="s">
        <v>96</v>
      </c>
      <c r="H181" s="34" t="s">
        <v>96</v>
      </c>
      <c r="I181" s="34" t="s">
        <v>96</v>
      </c>
      <c r="J181" s="34" t="s">
        <v>96</v>
      </c>
      <c r="K181" s="34" t="s">
        <v>96</v>
      </c>
      <c r="L181" s="34" t="s">
        <v>96</v>
      </c>
      <c r="M181" s="34" t="s">
        <v>96</v>
      </c>
      <c r="N181" s="34" t="s">
        <v>96</v>
      </c>
      <c r="O181" s="34" t="s">
        <v>96</v>
      </c>
      <c r="P181" s="34" t="s">
        <v>96</v>
      </c>
      <c r="Q181" s="34" t="s">
        <v>96</v>
      </c>
      <c r="R181" s="34" t="s">
        <v>96</v>
      </c>
      <c r="S181" s="34" t="s">
        <v>96</v>
      </c>
      <c r="T181" s="34" t="s">
        <v>96</v>
      </c>
      <c r="U181" s="34" t="s">
        <v>96</v>
      </c>
      <c r="V181" s="34" t="s">
        <v>96</v>
      </c>
      <c r="W181" s="34" t="s">
        <v>96</v>
      </c>
      <c r="X181" s="34" t="s">
        <v>96</v>
      </c>
      <c r="Y181" s="34" t="s">
        <v>96</v>
      </c>
      <c r="Z181" s="34" t="s">
        <v>96</v>
      </c>
      <c r="AA181" s="34" t="s">
        <v>96</v>
      </c>
      <c r="AB181" s="34" t="s">
        <v>96</v>
      </c>
      <c r="AC181" s="34" t="s">
        <v>96</v>
      </c>
      <c r="AD181" s="34" t="s">
        <v>96</v>
      </c>
      <c r="AE181" s="34" t="s">
        <v>96</v>
      </c>
      <c r="AF181" s="34" t="s">
        <v>96</v>
      </c>
      <c r="AG181" s="34" t="s">
        <v>96</v>
      </c>
      <c r="AH181" s="34" t="s">
        <v>96</v>
      </c>
      <c r="AI181" s="34" t="s">
        <v>96</v>
      </c>
      <c r="AJ181" s="34" t="s">
        <v>96</v>
      </c>
      <c r="AK181" s="34" t="s">
        <v>96</v>
      </c>
      <c r="AL181" s="34" t="s">
        <v>96</v>
      </c>
      <c r="AM181" s="35" t="s">
        <v>96</v>
      </c>
    </row>
    <row r="182" spans="1:39">
      <c r="A182" s="36" t="s">
        <v>34</v>
      </c>
      <c r="B182" s="18">
        <f t="shared" ref="B182:B188" si="19">SUM(D182:AM182)</f>
        <v>63</v>
      </c>
      <c r="C182" s="5">
        <f>B182/$B$181</f>
        <v>0.80769230769230771</v>
      </c>
      <c r="D182" s="22">
        <v>2</v>
      </c>
      <c r="E182" s="22">
        <v>2</v>
      </c>
      <c r="F182" s="22">
        <v>1</v>
      </c>
      <c r="G182" s="12">
        <v>3</v>
      </c>
      <c r="H182" s="12">
        <v>1</v>
      </c>
      <c r="I182" s="12">
        <v>3</v>
      </c>
      <c r="J182" s="22">
        <v>3</v>
      </c>
      <c r="K182" s="22">
        <v>4</v>
      </c>
      <c r="L182" s="22">
        <v>1</v>
      </c>
      <c r="M182" s="12">
        <v>2</v>
      </c>
      <c r="N182" s="12">
        <v>2</v>
      </c>
      <c r="O182" s="12"/>
      <c r="P182" s="22"/>
      <c r="Q182" s="22">
        <v>2</v>
      </c>
      <c r="R182" s="22">
        <v>1</v>
      </c>
      <c r="S182" s="12">
        <v>1</v>
      </c>
      <c r="T182" s="12">
        <v>2</v>
      </c>
      <c r="U182" s="12">
        <v>2</v>
      </c>
      <c r="V182" s="22"/>
      <c r="W182" s="22">
        <v>6</v>
      </c>
      <c r="X182" s="22">
        <v>1</v>
      </c>
      <c r="Y182" s="12">
        <v>1</v>
      </c>
      <c r="Z182" s="12">
        <v>5</v>
      </c>
      <c r="AA182" s="12">
        <v>1</v>
      </c>
      <c r="AB182" s="22">
        <v>2</v>
      </c>
      <c r="AC182" s="22">
        <v>1</v>
      </c>
      <c r="AD182" s="22">
        <v>3</v>
      </c>
      <c r="AE182" s="12">
        <v>1</v>
      </c>
      <c r="AF182" s="12">
        <v>4</v>
      </c>
      <c r="AG182" s="12">
        <v>1</v>
      </c>
      <c r="AH182" s="22">
        <v>3</v>
      </c>
      <c r="AI182" s="22">
        <v>2</v>
      </c>
      <c r="AJ182" s="22"/>
      <c r="AK182" s="12"/>
      <c r="AL182" s="12"/>
      <c r="AM182" s="27"/>
    </row>
    <row r="183" spans="1:39">
      <c r="A183" s="36" t="s">
        <v>5</v>
      </c>
      <c r="B183" s="18">
        <f t="shared" si="19"/>
        <v>15</v>
      </c>
      <c r="C183" s="5">
        <f>B183/$B$181</f>
        <v>0.19230769230769232</v>
      </c>
      <c r="D183" s="22">
        <v>6</v>
      </c>
      <c r="E183" s="22"/>
      <c r="F183" s="22"/>
      <c r="G183" s="12">
        <v>3</v>
      </c>
      <c r="H183" s="12"/>
      <c r="I183" s="12"/>
      <c r="J183" s="22">
        <v>1</v>
      </c>
      <c r="K183" s="22"/>
      <c r="L183" s="22"/>
      <c r="M183" s="12">
        <v>3</v>
      </c>
      <c r="N183" s="12"/>
      <c r="O183" s="12"/>
      <c r="P183" s="22">
        <v>1</v>
      </c>
      <c r="Q183" s="22"/>
      <c r="R183" s="22"/>
      <c r="S183" s="12">
        <v>1</v>
      </c>
      <c r="T183" s="12"/>
      <c r="U183" s="12"/>
      <c r="V183" s="22"/>
      <c r="W183" s="22"/>
      <c r="X183" s="22"/>
      <c r="Y183" s="12"/>
      <c r="Z183" s="12"/>
      <c r="AA183" s="12"/>
      <c r="AB183" s="22"/>
      <c r="AC183" s="22"/>
      <c r="AD183" s="22"/>
      <c r="AE183" s="12"/>
      <c r="AF183" s="12"/>
      <c r="AG183" s="12"/>
      <c r="AH183" s="22"/>
      <c r="AI183" s="22"/>
      <c r="AJ183" s="22"/>
      <c r="AK183" s="12"/>
      <c r="AL183" s="12"/>
      <c r="AM183" s="27"/>
    </row>
    <row r="184" spans="1:39">
      <c r="A184" s="36" t="s">
        <v>37</v>
      </c>
      <c r="B184" s="18">
        <f t="shared" si="19"/>
        <v>0</v>
      </c>
      <c r="C184" s="5">
        <f>B184/$B$181</f>
        <v>0</v>
      </c>
      <c r="D184" s="22"/>
      <c r="E184" s="22"/>
      <c r="F184" s="22"/>
      <c r="G184" s="12"/>
      <c r="H184" s="12"/>
      <c r="I184" s="12"/>
      <c r="J184" s="22"/>
      <c r="K184" s="22"/>
      <c r="L184" s="22"/>
      <c r="M184" s="12"/>
      <c r="N184" s="12"/>
      <c r="O184" s="12"/>
      <c r="P184" s="22"/>
      <c r="Q184" s="22"/>
      <c r="R184" s="22"/>
      <c r="S184" s="12"/>
      <c r="T184" s="12"/>
      <c r="U184" s="12"/>
      <c r="V184" s="22"/>
      <c r="W184" s="22"/>
      <c r="X184" s="22"/>
      <c r="Y184" s="12"/>
      <c r="Z184" s="12"/>
      <c r="AA184" s="12"/>
      <c r="AB184" s="22"/>
      <c r="AC184" s="22"/>
      <c r="AD184" s="22"/>
      <c r="AE184" s="12"/>
      <c r="AF184" s="12"/>
      <c r="AG184" s="12"/>
      <c r="AH184" s="22"/>
      <c r="AI184" s="22"/>
      <c r="AJ184" s="22"/>
      <c r="AK184" s="12"/>
      <c r="AL184" s="12"/>
      <c r="AM184" s="27"/>
    </row>
    <row r="185" spans="1:39">
      <c r="A185" s="36" t="s">
        <v>92</v>
      </c>
      <c r="B185" s="18">
        <f t="shared" si="19"/>
        <v>0</v>
      </c>
      <c r="C185" s="5">
        <f>B185/$B$181</f>
        <v>0</v>
      </c>
      <c r="D185" s="22"/>
      <c r="E185" s="22"/>
      <c r="F185" s="22"/>
      <c r="G185" s="12"/>
      <c r="H185" s="12"/>
      <c r="I185" s="12"/>
      <c r="J185" s="22"/>
      <c r="K185" s="22"/>
      <c r="L185" s="22"/>
      <c r="M185" s="12"/>
      <c r="N185" s="12"/>
      <c r="O185" s="12"/>
      <c r="P185" s="22"/>
      <c r="Q185" s="22"/>
      <c r="R185" s="22"/>
      <c r="S185" s="12"/>
      <c r="T185" s="12"/>
      <c r="U185" s="12"/>
      <c r="V185" s="22"/>
      <c r="W185" s="22"/>
      <c r="X185" s="22"/>
      <c r="Y185" s="12"/>
      <c r="Z185" s="12"/>
      <c r="AA185" s="12"/>
      <c r="AB185" s="22"/>
      <c r="AC185" s="22"/>
      <c r="AD185" s="22"/>
      <c r="AE185" s="12"/>
      <c r="AF185" s="12"/>
      <c r="AG185" s="12"/>
      <c r="AH185" s="22"/>
      <c r="AI185" s="22"/>
      <c r="AJ185" s="22"/>
      <c r="AK185" s="12"/>
      <c r="AL185" s="12"/>
      <c r="AM185" s="27"/>
    </row>
    <row r="186" spans="1:39" ht="17.25" thickBot="1">
      <c r="A186" s="37" t="s">
        <v>93</v>
      </c>
      <c r="B186" s="29">
        <f t="shared" si="19"/>
        <v>0</v>
      </c>
      <c r="C186" s="30">
        <f>B186/$B$181</f>
        <v>0</v>
      </c>
      <c r="D186" s="31"/>
      <c r="E186" s="31"/>
      <c r="F186" s="31"/>
      <c r="G186" s="32"/>
      <c r="H186" s="32"/>
      <c r="I186" s="32"/>
      <c r="J186" s="31"/>
      <c r="K186" s="31"/>
      <c r="L186" s="31"/>
      <c r="M186" s="32"/>
      <c r="N186" s="32"/>
      <c r="O186" s="32"/>
      <c r="P186" s="31"/>
      <c r="Q186" s="31"/>
      <c r="R186" s="31"/>
      <c r="S186" s="32"/>
      <c r="T186" s="32"/>
      <c r="U186" s="32"/>
      <c r="V186" s="31"/>
      <c r="W186" s="31"/>
      <c r="X186" s="31"/>
      <c r="Y186" s="32"/>
      <c r="Z186" s="32"/>
      <c r="AA186" s="32"/>
      <c r="AB186" s="31"/>
      <c r="AC186" s="31"/>
      <c r="AD186" s="31"/>
      <c r="AE186" s="32"/>
      <c r="AF186" s="32"/>
      <c r="AG186" s="32"/>
      <c r="AH186" s="31"/>
      <c r="AI186" s="31"/>
      <c r="AJ186" s="31"/>
      <c r="AK186" s="32"/>
      <c r="AL186" s="32"/>
      <c r="AM186" s="33"/>
    </row>
    <row r="187" spans="1:39">
      <c r="A187" s="38" t="s">
        <v>94</v>
      </c>
      <c r="B187" s="34">
        <f>SUM(D187:AM187)</f>
        <v>23</v>
      </c>
      <c r="C187" s="40"/>
      <c r="D187" s="34">
        <v>2</v>
      </c>
      <c r="E187" s="34"/>
      <c r="F187" s="34">
        <v>1</v>
      </c>
      <c r="G187" s="34">
        <v>1</v>
      </c>
      <c r="H187" s="34">
        <v>1</v>
      </c>
      <c r="I187" s="34"/>
      <c r="J187" s="34">
        <v>1</v>
      </c>
      <c r="K187" s="34">
        <v>2</v>
      </c>
      <c r="L187" s="34"/>
      <c r="M187" s="34">
        <v>2</v>
      </c>
      <c r="N187" s="34"/>
      <c r="O187" s="34">
        <v>2</v>
      </c>
      <c r="P187" s="34">
        <v>1</v>
      </c>
      <c r="Q187" s="34"/>
      <c r="R187" s="34"/>
      <c r="S187" s="34">
        <v>3</v>
      </c>
      <c r="T187" s="34"/>
      <c r="U187" s="34">
        <v>1</v>
      </c>
      <c r="V187" s="34"/>
      <c r="W187" s="34"/>
      <c r="X187" s="34"/>
      <c r="Y187" s="34">
        <v>1</v>
      </c>
      <c r="Z187" s="34"/>
      <c r="AA187" s="34"/>
      <c r="AB187" s="34"/>
      <c r="AC187" s="34">
        <v>1</v>
      </c>
      <c r="AD187" s="34">
        <v>1</v>
      </c>
      <c r="AE187" s="34">
        <v>1</v>
      </c>
      <c r="AF187" s="34">
        <v>1</v>
      </c>
      <c r="AG187" s="34"/>
      <c r="AH187" s="34"/>
      <c r="AI187" s="34">
        <v>1</v>
      </c>
      <c r="AJ187" s="34"/>
      <c r="AK187" s="34"/>
      <c r="AL187" s="34"/>
      <c r="AM187" s="35"/>
    </row>
    <row r="188" spans="1:39" ht="17.25" thickBot="1">
      <c r="A188" s="41" t="s">
        <v>95</v>
      </c>
      <c r="B188" s="32">
        <f t="shared" si="19"/>
        <v>2</v>
      </c>
      <c r="C188" s="42"/>
      <c r="D188" s="32"/>
      <c r="E188" s="32"/>
      <c r="F188" s="32"/>
      <c r="G188" s="32"/>
      <c r="H188" s="32"/>
      <c r="I188" s="32"/>
      <c r="J188" s="32">
        <v>1</v>
      </c>
      <c r="K188" s="32"/>
      <c r="L188" s="32"/>
      <c r="M188" s="32"/>
      <c r="N188" s="32"/>
      <c r="O188" s="32"/>
      <c r="P188" s="32"/>
      <c r="Q188" s="32"/>
      <c r="R188" s="32"/>
      <c r="S188" s="32">
        <v>1</v>
      </c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3"/>
    </row>
  </sheetData>
  <autoFilter ref="A3:AM188" xr:uid="{00000000-0009-0000-0000-00000A000000}"/>
  <mergeCells count="14">
    <mergeCell ref="M1:O1"/>
    <mergeCell ref="A1:A2"/>
    <mergeCell ref="B1:C1"/>
    <mergeCell ref="D1:F1"/>
    <mergeCell ref="G1:I1"/>
    <mergeCell ref="J1:L1"/>
    <mergeCell ref="AH1:AJ1"/>
    <mergeCell ref="AK1:AM1"/>
    <mergeCell ref="P1:R1"/>
    <mergeCell ref="S1:U1"/>
    <mergeCell ref="V1:X1"/>
    <mergeCell ref="Y1:AA1"/>
    <mergeCell ref="AB1:AD1"/>
    <mergeCell ref="AE1:AG1"/>
  </mergeCells>
  <phoneticPr fontId="1" type="noConversion"/>
  <conditionalFormatting sqref="C1">
    <cfRule type="cellIs" dxfId="9" priority="21" operator="greaterThan">
      <formula>0.4</formula>
    </cfRule>
  </conditionalFormatting>
  <conditionalFormatting sqref="C3:C1048576">
    <cfRule type="cellIs" dxfId="8" priority="2" operator="greaterThan">
      <formula>0.4</formula>
    </cfRule>
  </conditionalFormatting>
  <conditionalFormatting sqref="D4:AM26 D28:AM43 D45:AM59 D61:AM85 D87:AM121 D123:AM132 D134:AM180 D182:AM188">
    <cfRule type="cellIs" dxfId="7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88"/>
  <sheetViews>
    <sheetView topLeftCell="A7" zoomScale="85" zoomScaleNormal="85" workbookViewId="0">
      <pane xSplit="1" topLeftCell="N1" activePane="topRight" state="frozen"/>
      <selection pane="topRight" activeCell="N188" sqref="N188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82"/>
      <c r="B1" s="84" t="s">
        <v>114</v>
      </c>
      <c r="C1" s="84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83"/>
      <c r="B2" s="25" t="s">
        <v>96</v>
      </c>
      <c r="C2" s="25" t="s">
        <v>97</v>
      </c>
      <c r="D2" s="47" t="s">
        <v>161</v>
      </c>
      <c r="E2" s="24" t="s">
        <v>193</v>
      </c>
      <c r="F2" s="47" t="s">
        <v>193</v>
      </c>
      <c r="G2" s="24" t="s">
        <v>193</v>
      </c>
      <c r="H2" s="47" t="s">
        <v>193</v>
      </c>
      <c r="I2" s="24" t="s">
        <v>193</v>
      </c>
      <c r="J2" s="47" t="s">
        <v>193</v>
      </c>
      <c r="K2" s="24" t="s">
        <v>193</v>
      </c>
      <c r="L2" s="47" t="s">
        <v>193</v>
      </c>
      <c r="M2" s="24" t="s">
        <v>193</v>
      </c>
      <c r="N2" s="47" t="s">
        <v>193</v>
      </c>
      <c r="O2" s="24" t="s">
        <v>193</v>
      </c>
    </row>
    <row r="3" spans="1:15">
      <c r="A3" s="38" t="s">
        <v>0</v>
      </c>
      <c r="B3" s="34">
        <f>SUM(B4:B26)</f>
        <v>75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6" si="0">SUM(D4:O4)</f>
        <v>0</v>
      </c>
      <c r="C4" s="5">
        <f t="shared" ref="C4:C20" si="1">B4/$B$3</f>
        <v>0</v>
      </c>
      <c r="D4" s="22"/>
      <c r="E4" s="12"/>
      <c r="F4" s="22"/>
      <c r="G4" s="12"/>
      <c r="H4" s="22"/>
      <c r="I4" s="12"/>
      <c r="J4" s="22"/>
      <c r="K4" s="12"/>
      <c r="L4" s="22"/>
      <c r="M4" s="12"/>
      <c r="N4" s="22"/>
      <c r="O4" s="27"/>
    </row>
    <row r="5" spans="1:15">
      <c r="A5" s="26" t="s">
        <v>2</v>
      </c>
      <c r="B5" s="18">
        <f t="shared" si="0"/>
        <v>0</v>
      </c>
      <c r="C5" s="5">
        <f t="shared" si="1"/>
        <v>0</v>
      </c>
      <c r="D5" s="22"/>
      <c r="E5" s="12"/>
      <c r="F5" s="22"/>
      <c r="G5" s="12"/>
      <c r="H5" s="22"/>
      <c r="I5" s="12"/>
      <c r="J5" s="22"/>
      <c r="K5" s="12"/>
      <c r="L5" s="22"/>
      <c r="M5" s="12"/>
      <c r="N5" s="22"/>
      <c r="O5" s="27"/>
    </row>
    <row r="6" spans="1:15">
      <c r="A6" s="26" t="s">
        <v>3</v>
      </c>
      <c r="B6" s="18">
        <f t="shared" si="0"/>
        <v>0</v>
      </c>
      <c r="C6" s="5">
        <f t="shared" si="1"/>
        <v>0</v>
      </c>
      <c r="D6" s="22"/>
      <c r="E6" s="12"/>
      <c r="F6" s="22"/>
      <c r="G6" s="12"/>
      <c r="H6" s="22"/>
      <c r="I6" s="12"/>
      <c r="J6" s="22"/>
      <c r="K6" s="12"/>
      <c r="L6" s="22"/>
      <c r="M6" s="12"/>
      <c r="N6" s="22"/>
      <c r="O6" s="27"/>
    </row>
    <row r="7" spans="1:15">
      <c r="A7" s="26" t="s">
        <v>4</v>
      </c>
      <c r="B7" s="18">
        <f t="shared" si="0"/>
        <v>0</v>
      </c>
      <c r="C7" s="5">
        <f t="shared" si="1"/>
        <v>0</v>
      </c>
      <c r="D7" s="22"/>
      <c r="E7" s="12"/>
      <c r="F7" s="22"/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62</v>
      </c>
      <c r="C8" s="5">
        <f t="shared" si="1"/>
        <v>0.82666666666666666</v>
      </c>
      <c r="D8" s="22">
        <v>7</v>
      </c>
      <c r="E8" s="12">
        <v>5</v>
      </c>
      <c r="F8" s="22">
        <v>8</v>
      </c>
      <c r="G8" s="12">
        <v>5</v>
      </c>
      <c r="H8" s="22">
        <v>1</v>
      </c>
      <c r="I8" s="12">
        <v>7</v>
      </c>
      <c r="J8" s="22"/>
      <c r="K8" s="12">
        <v>7</v>
      </c>
      <c r="L8" s="22">
        <v>11</v>
      </c>
      <c r="M8" s="12">
        <v>5</v>
      </c>
      <c r="N8" s="22">
        <v>6</v>
      </c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13</v>
      </c>
      <c r="C12" s="5">
        <f t="shared" si="1"/>
        <v>0.17333333333333334</v>
      </c>
      <c r="D12" s="22"/>
      <c r="E12" s="12"/>
      <c r="F12" s="22"/>
      <c r="G12" s="12">
        <v>1</v>
      </c>
      <c r="H12" s="22">
        <v>1</v>
      </c>
      <c r="I12" s="12">
        <v>3</v>
      </c>
      <c r="J12" s="22">
        <v>2</v>
      </c>
      <c r="K12" s="12"/>
      <c r="L12" s="22"/>
      <c r="M12" s="12">
        <v>3</v>
      </c>
      <c r="N12" s="22">
        <v>3</v>
      </c>
      <c r="O12" s="27"/>
    </row>
    <row r="13" spans="1:15">
      <c r="A13" s="26" t="s">
        <v>121</v>
      </c>
      <c r="B13" s="18">
        <f t="shared" si="0"/>
        <v>0</v>
      </c>
      <c r="C13" s="5">
        <f t="shared" si="1"/>
        <v>0</v>
      </c>
      <c r="D13" s="22"/>
      <c r="E13" s="12"/>
      <c r="F13" s="22"/>
      <c r="G13" s="12"/>
      <c r="H13" s="22"/>
      <c r="I13" s="12"/>
      <c r="J13" s="22"/>
      <c r="K13" s="12"/>
      <c r="L13" s="22"/>
      <c r="M13" s="12"/>
      <c r="N13" s="22"/>
      <c r="O13" s="27"/>
    </row>
    <row r="14" spans="1:15">
      <c r="A14" s="26" t="s">
        <v>127</v>
      </c>
      <c r="B14" s="18">
        <f t="shared" si="0"/>
        <v>0</v>
      </c>
      <c r="C14" s="5">
        <f t="shared" si="1"/>
        <v>0</v>
      </c>
      <c r="D14" s="22"/>
      <c r="E14" s="12"/>
      <c r="F14" s="22"/>
      <c r="G14" s="12"/>
      <c r="H14" s="22"/>
      <c r="I14" s="12"/>
      <c r="J14" s="22"/>
      <c r="K14" s="12"/>
      <c r="L14" s="22"/>
      <c r="M14" s="12"/>
      <c r="N14" s="22"/>
      <c r="O14" s="27"/>
    </row>
    <row r="15" spans="1:15">
      <c r="A15" s="26" t="s">
        <v>122</v>
      </c>
      <c r="B15" s="18">
        <f t="shared" si="0"/>
        <v>0</v>
      </c>
      <c r="C15" s="5">
        <f t="shared" si="1"/>
        <v>0</v>
      </c>
      <c r="D15" s="22"/>
      <c r="E15" s="12"/>
      <c r="F15" s="22"/>
      <c r="G15" s="12"/>
      <c r="H15" s="22"/>
      <c r="I15" s="12"/>
      <c r="J15" s="22"/>
      <c r="K15" s="12"/>
      <c r="L15" s="22"/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0</v>
      </c>
      <c r="C18" s="5">
        <f t="shared" si="1"/>
        <v>0</v>
      </c>
      <c r="D18" s="22"/>
      <c r="E18" s="12"/>
      <c r="F18" s="22"/>
      <c r="G18" s="12"/>
      <c r="H18" s="22"/>
      <c r="I18" s="12"/>
      <c r="J18" s="22"/>
      <c r="K18" s="12"/>
      <c r="L18" s="22"/>
      <c r="M18" s="12"/>
      <c r="N18" s="22"/>
      <c r="O18" s="27"/>
    </row>
    <row r="19" spans="1:15">
      <c r="A19" s="26" t="s">
        <v>164</v>
      </c>
      <c r="B19" s="18">
        <f t="shared" si="0"/>
        <v>0</v>
      </c>
      <c r="C19" s="5">
        <f t="shared" si="1"/>
        <v>0</v>
      </c>
      <c r="D19" s="22"/>
      <c r="E19" s="12"/>
      <c r="F19" s="22"/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12" t="s">
        <v>167</v>
      </c>
      <c r="B21" s="18">
        <f t="shared" si="0"/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12" t="s">
        <v>244</v>
      </c>
      <c r="B22" s="18">
        <f t="shared" ref="B22:B23" si="2">SUM(D22:O22)</f>
        <v>0</v>
      </c>
      <c r="C22" s="5">
        <f t="shared" ref="C22:C23" si="3">B22/$B$3</f>
        <v>0</v>
      </c>
      <c r="D22" s="23"/>
      <c r="E22" s="20"/>
      <c r="F22" s="23"/>
      <c r="G22" s="20"/>
      <c r="H22" s="23"/>
      <c r="I22" s="20"/>
      <c r="J22" s="23"/>
      <c r="K22" s="20"/>
      <c r="L22" s="23"/>
      <c r="M22" s="20"/>
      <c r="N22" s="23"/>
      <c r="O22" s="50"/>
    </row>
    <row r="23" spans="1:15">
      <c r="A23" s="12" t="s">
        <v>251</v>
      </c>
      <c r="B23" s="18">
        <f t="shared" si="2"/>
        <v>0</v>
      </c>
      <c r="C23" s="5">
        <f t="shared" si="3"/>
        <v>0</v>
      </c>
      <c r="D23" s="23"/>
      <c r="E23" s="20"/>
      <c r="F23" s="23"/>
      <c r="G23" s="20"/>
      <c r="H23" s="23"/>
      <c r="I23" s="20"/>
      <c r="J23" s="23"/>
      <c r="K23" s="20"/>
      <c r="L23" s="23"/>
      <c r="M23" s="20"/>
      <c r="N23" s="23"/>
      <c r="O23" s="50"/>
    </row>
    <row r="24" spans="1:15">
      <c r="A24" s="12" t="s">
        <v>169</v>
      </c>
      <c r="B24" s="18">
        <f t="shared" si="0"/>
        <v>0</v>
      </c>
      <c r="C24" s="5">
        <f t="shared" ref="C24:C26" si="4">B24/$B$3</f>
        <v>0</v>
      </c>
      <c r="D24" s="23"/>
      <c r="E24" s="20"/>
      <c r="F24" s="23"/>
      <c r="G24" s="20"/>
      <c r="H24" s="23"/>
      <c r="I24" s="20"/>
      <c r="J24" s="23"/>
      <c r="K24" s="20"/>
      <c r="L24" s="23"/>
      <c r="M24" s="20"/>
      <c r="N24" s="23"/>
      <c r="O24" s="50"/>
    </row>
    <row r="25" spans="1:15">
      <c r="A25" s="12" t="s">
        <v>254</v>
      </c>
      <c r="B25" s="18">
        <f t="shared" ref="B25" si="5">SUM(D25:O25)</f>
        <v>0</v>
      </c>
      <c r="C25" s="5">
        <f t="shared" ref="C25" si="6">B25/$B$3</f>
        <v>0</v>
      </c>
      <c r="D25" s="23"/>
      <c r="E25" s="20"/>
      <c r="F25" s="23"/>
      <c r="G25" s="20"/>
      <c r="H25" s="23"/>
      <c r="I25" s="20"/>
      <c r="J25" s="23"/>
      <c r="K25" s="20"/>
      <c r="L25" s="23"/>
      <c r="M25" s="20"/>
      <c r="N25" s="23"/>
      <c r="O25" s="50"/>
    </row>
    <row r="26" spans="1:15" ht="17.25" thickBot="1">
      <c r="A26" s="59" t="s">
        <v>211</v>
      </c>
      <c r="B26" s="18">
        <f t="shared" si="0"/>
        <v>0</v>
      </c>
      <c r="C26" s="5">
        <f t="shared" si="4"/>
        <v>0</v>
      </c>
      <c r="D26" s="31"/>
      <c r="E26" s="32"/>
      <c r="F26" s="31"/>
      <c r="G26" s="32"/>
      <c r="H26" s="31"/>
      <c r="I26" s="32"/>
      <c r="J26" s="31"/>
      <c r="K26" s="32"/>
      <c r="L26" s="31"/>
      <c r="M26" s="32"/>
      <c r="N26" s="31"/>
      <c r="O26" s="33"/>
    </row>
    <row r="27" spans="1:15">
      <c r="A27" s="38" t="s">
        <v>8</v>
      </c>
      <c r="B27" s="34">
        <f>SUM(B28:B43)</f>
        <v>0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5" t="s">
        <v>96</v>
      </c>
    </row>
    <row r="28" spans="1:15">
      <c r="A28" s="36" t="s">
        <v>9</v>
      </c>
      <c r="B28" s="18">
        <f t="shared" ref="B28:B43" si="7">SUM(D28:O28)</f>
        <v>0</v>
      </c>
      <c r="C28" s="5" t="e">
        <f t="shared" ref="C28:C43" si="8">B28/$B$27</f>
        <v>#DIV/0!</v>
      </c>
      <c r="D28" s="22"/>
      <c r="E28" s="12"/>
      <c r="F28" s="22"/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5</v>
      </c>
      <c r="B29" s="18">
        <f t="shared" si="7"/>
        <v>0</v>
      </c>
      <c r="C29" s="5" t="e">
        <f t="shared" si="8"/>
        <v>#DIV/0!</v>
      </c>
      <c r="D29" s="22"/>
      <c r="E29" s="12"/>
      <c r="F29" s="22"/>
      <c r="G29" s="12"/>
      <c r="H29" s="22"/>
      <c r="I29" s="12"/>
      <c r="J29" s="22"/>
      <c r="K29" s="12"/>
      <c r="L29" s="22"/>
      <c r="M29" s="12"/>
      <c r="N29" s="22"/>
      <c r="O29" s="27"/>
    </row>
    <row r="30" spans="1:15">
      <c r="A30" s="36" t="s">
        <v>10</v>
      </c>
      <c r="B30" s="18">
        <f t="shared" si="7"/>
        <v>0</v>
      </c>
      <c r="C30" s="5" t="e">
        <f t="shared" si="8"/>
        <v>#DIV/0!</v>
      </c>
      <c r="D30" s="22"/>
      <c r="E30" s="12"/>
      <c r="F30" s="22"/>
      <c r="G30" s="12"/>
      <c r="H30" s="22"/>
      <c r="I30" s="12"/>
      <c r="J30" s="22"/>
      <c r="K30" s="12"/>
      <c r="L30" s="22"/>
      <c r="M30" s="12"/>
      <c r="N30" s="22"/>
      <c r="O30" s="27"/>
    </row>
    <row r="31" spans="1:15">
      <c r="A31" s="36" t="s">
        <v>11</v>
      </c>
      <c r="B31" s="18">
        <f t="shared" si="7"/>
        <v>0</v>
      </c>
      <c r="C31" s="5" t="e">
        <f t="shared" si="8"/>
        <v>#DIV/0!</v>
      </c>
      <c r="D31" s="22"/>
      <c r="E31" s="12"/>
      <c r="F31" s="22"/>
      <c r="G31" s="12"/>
      <c r="H31" s="22"/>
      <c r="I31" s="12"/>
      <c r="J31" s="22"/>
      <c r="K31" s="12"/>
      <c r="L31" s="22"/>
      <c r="M31" s="12"/>
      <c r="N31" s="22"/>
      <c r="O31" s="27"/>
    </row>
    <row r="32" spans="1:15">
      <c r="A32" s="36" t="s">
        <v>12</v>
      </c>
      <c r="B32" s="18">
        <f t="shared" si="7"/>
        <v>0</v>
      </c>
      <c r="C32" s="5" t="e">
        <f t="shared" si="8"/>
        <v>#DIV/0!</v>
      </c>
      <c r="D32" s="22"/>
      <c r="E32" s="12"/>
      <c r="F32" s="22"/>
      <c r="G32" s="12"/>
      <c r="H32" s="22"/>
      <c r="I32" s="12"/>
      <c r="J32" s="22"/>
      <c r="K32" s="12"/>
      <c r="L32" s="22"/>
      <c r="M32" s="12"/>
      <c r="N32" s="22"/>
      <c r="O32" s="27"/>
    </row>
    <row r="33" spans="1:15">
      <c r="A33" s="36" t="s">
        <v>13</v>
      </c>
      <c r="B33" s="18">
        <f t="shared" si="7"/>
        <v>0</v>
      </c>
      <c r="C33" s="5" t="e">
        <f t="shared" si="8"/>
        <v>#DIV/0!</v>
      </c>
      <c r="D33" s="22"/>
      <c r="E33" s="12"/>
      <c r="F33" s="22"/>
      <c r="G33" s="12"/>
      <c r="H33" s="22"/>
      <c r="I33" s="12"/>
      <c r="J33" s="22"/>
      <c r="K33" s="12"/>
      <c r="L33" s="22"/>
      <c r="M33" s="12"/>
      <c r="N33" s="22"/>
      <c r="O33" s="27"/>
    </row>
    <row r="34" spans="1:15">
      <c r="A34" s="36" t="s">
        <v>14</v>
      </c>
      <c r="B34" s="18">
        <f t="shared" si="7"/>
        <v>0</v>
      </c>
      <c r="C34" s="5" t="e">
        <f t="shared" si="8"/>
        <v>#DIV/0!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6</v>
      </c>
      <c r="B35" s="18">
        <f t="shared" si="7"/>
        <v>0</v>
      </c>
      <c r="C35" s="5" t="e">
        <f t="shared" si="8"/>
        <v>#DIV/0!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15</v>
      </c>
      <c r="B36" s="18">
        <f t="shared" si="7"/>
        <v>0</v>
      </c>
      <c r="C36" s="5" t="e">
        <f t="shared" si="8"/>
        <v>#DIV/0!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16</v>
      </c>
      <c r="B37" s="18">
        <f t="shared" si="7"/>
        <v>0</v>
      </c>
      <c r="C37" s="5" t="e">
        <f t="shared" si="8"/>
        <v>#DIV/0!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17</v>
      </c>
      <c r="B38" s="18">
        <f t="shared" si="7"/>
        <v>0</v>
      </c>
      <c r="C38" s="5" t="e">
        <f t="shared" si="8"/>
        <v>#DIV/0!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36" t="s">
        <v>18</v>
      </c>
      <c r="B39" s="18">
        <f t="shared" si="7"/>
        <v>0</v>
      </c>
      <c r="C39" s="5" t="e">
        <f t="shared" si="8"/>
        <v>#DIV/0!</v>
      </c>
      <c r="D39" s="22"/>
      <c r="E39" s="12"/>
      <c r="F39" s="22"/>
      <c r="G39" s="12"/>
      <c r="H39" s="22"/>
      <c r="I39" s="12"/>
      <c r="J39" s="22"/>
      <c r="K39" s="12"/>
      <c r="L39" s="22"/>
      <c r="M39" s="12"/>
      <c r="N39" s="22"/>
      <c r="O39" s="27"/>
    </row>
    <row r="40" spans="1:15">
      <c r="A40" s="36" t="s">
        <v>128</v>
      </c>
      <c r="B40" s="18">
        <f t="shared" si="7"/>
        <v>0</v>
      </c>
      <c r="C40" s="5" t="e">
        <f t="shared" si="8"/>
        <v>#DIV/0!</v>
      </c>
      <c r="D40" s="22"/>
      <c r="E40" s="12"/>
      <c r="F40" s="22"/>
      <c r="G40" s="12"/>
      <c r="H40" s="22"/>
      <c r="I40" s="12"/>
      <c r="J40" s="22"/>
      <c r="K40" s="12"/>
      <c r="L40" s="22"/>
      <c r="M40" s="12"/>
      <c r="N40" s="22"/>
      <c r="O40" s="27"/>
    </row>
    <row r="41" spans="1:15">
      <c r="A41" s="36" t="s">
        <v>129</v>
      </c>
      <c r="B41" s="18">
        <f t="shared" si="7"/>
        <v>0</v>
      </c>
      <c r="C41" s="5" t="e">
        <f t="shared" si="8"/>
        <v>#DIV/0!</v>
      </c>
      <c r="D41" s="22"/>
      <c r="E41" s="12"/>
      <c r="F41" s="22"/>
      <c r="G41" s="12"/>
      <c r="H41" s="22"/>
      <c r="I41" s="12"/>
      <c r="J41" s="22"/>
      <c r="K41" s="12"/>
      <c r="L41" s="22"/>
      <c r="M41" s="12"/>
      <c r="N41" s="22"/>
      <c r="O41" s="27"/>
    </row>
    <row r="42" spans="1:15">
      <c r="A42" s="13" t="s">
        <v>131</v>
      </c>
      <c r="B42" s="18">
        <f t="shared" si="7"/>
        <v>0</v>
      </c>
      <c r="C42" s="5" t="e">
        <f t="shared" si="8"/>
        <v>#DIV/0!</v>
      </c>
      <c r="D42" s="23"/>
      <c r="E42" s="20"/>
      <c r="F42" s="23"/>
      <c r="G42" s="20"/>
      <c r="H42" s="23"/>
      <c r="I42" s="20"/>
      <c r="J42" s="23"/>
      <c r="K42" s="20"/>
      <c r="L42" s="23"/>
      <c r="M42" s="20"/>
      <c r="N42" s="23"/>
      <c r="O42" s="50"/>
    </row>
    <row r="43" spans="1:15" ht="17.25" thickBot="1">
      <c r="A43" s="59" t="s">
        <v>211</v>
      </c>
      <c r="B43" s="18">
        <f t="shared" si="7"/>
        <v>0</v>
      </c>
      <c r="C43" s="5" t="e">
        <f t="shared" si="8"/>
        <v>#DIV/0!</v>
      </c>
      <c r="D43" s="31"/>
      <c r="E43" s="32"/>
      <c r="F43" s="31"/>
      <c r="G43" s="32"/>
      <c r="H43" s="31"/>
      <c r="I43" s="32"/>
      <c r="J43" s="31"/>
      <c r="K43" s="32"/>
      <c r="L43" s="31"/>
      <c r="M43" s="32"/>
      <c r="N43" s="31"/>
      <c r="O43" s="33"/>
    </row>
    <row r="44" spans="1:15">
      <c r="A44" s="38" t="s">
        <v>19</v>
      </c>
      <c r="B44" s="34">
        <f>SUM(B45:B59)</f>
        <v>0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5" t="s">
        <v>96</v>
      </c>
    </row>
    <row r="45" spans="1:15">
      <c r="A45" s="36" t="s">
        <v>20</v>
      </c>
      <c r="B45" s="18">
        <f t="shared" ref="B45:B59" si="9">SUM(D45:O45)</f>
        <v>0</v>
      </c>
      <c r="C45" s="5" t="e">
        <f>B45/$B$44</f>
        <v>#DIV/0!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21</v>
      </c>
      <c r="B46" s="18">
        <f t="shared" si="9"/>
        <v>0</v>
      </c>
      <c r="C46" s="5" t="e">
        <f t="shared" ref="C46:C59" si="10">B46/$B$44</f>
        <v>#DIV/0!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22</v>
      </c>
      <c r="B47" s="18">
        <f t="shared" si="9"/>
        <v>0</v>
      </c>
      <c r="C47" s="5" t="e">
        <f t="shared" si="10"/>
        <v>#DIV/0!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23</v>
      </c>
      <c r="B48" s="18">
        <f t="shared" si="9"/>
        <v>0</v>
      </c>
      <c r="C48" s="5" t="e">
        <f t="shared" si="10"/>
        <v>#DIV/0!</v>
      </c>
      <c r="D48" s="22"/>
      <c r="E48" s="12"/>
      <c r="F48" s="22"/>
      <c r="G48" s="12"/>
      <c r="H48" s="22"/>
      <c r="I48" s="12"/>
      <c r="J48" s="22"/>
      <c r="K48" s="12"/>
      <c r="L48" s="22"/>
      <c r="M48" s="12"/>
      <c r="N48" s="22"/>
      <c r="O48" s="27"/>
    </row>
    <row r="49" spans="1:15">
      <c r="A49" s="36" t="s">
        <v>24</v>
      </c>
      <c r="B49" s="18">
        <f t="shared" si="9"/>
        <v>0</v>
      </c>
      <c r="C49" s="5" t="e">
        <f t="shared" si="10"/>
        <v>#DIV/0!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25</v>
      </c>
      <c r="B50" s="18">
        <f t="shared" si="9"/>
        <v>0</v>
      </c>
      <c r="C50" s="5" t="e">
        <f t="shared" si="10"/>
        <v>#DIV/0!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26</v>
      </c>
      <c r="B51" s="18">
        <f t="shared" si="9"/>
        <v>0</v>
      </c>
      <c r="C51" s="5" t="e">
        <f t="shared" si="10"/>
        <v>#DIV/0!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36" t="s">
        <v>27</v>
      </c>
      <c r="B52" s="18">
        <f t="shared" si="9"/>
        <v>0</v>
      </c>
      <c r="C52" s="5" t="e">
        <f t="shared" si="10"/>
        <v>#DIV/0!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36" t="s">
        <v>28</v>
      </c>
      <c r="B53" s="18">
        <f t="shared" si="9"/>
        <v>0</v>
      </c>
      <c r="C53" s="5" t="e">
        <f t="shared" si="10"/>
        <v>#DIV/0!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36" t="s">
        <v>29</v>
      </c>
      <c r="B54" s="18">
        <f t="shared" si="9"/>
        <v>0</v>
      </c>
      <c r="C54" s="5" t="e">
        <f t="shared" si="10"/>
        <v>#DIV/0!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30</v>
      </c>
      <c r="B55" s="18">
        <f t="shared" si="9"/>
        <v>0</v>
      </c>
      <c r="C55" s="5" t="e">
        <f t="shared" si="10"/>
        <v>#DIV/0!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>
      <c r="A56" s="43" t="s">
        <v>31</v>
      </c>
      <c r="B56" s="18">
        <f t="shared" si="9"/>
        <v>0</v>
      </c>
      <c r="C56" s="5" t="e">
        <f t="shared" si="10"/>
        <v>#DIV/0!</v>
      </c>
      <c r="D56" s="22"/>
      <c r="E56" s="12"/>
      <c r="F56" s="22"/>
      <c r="G56" s="12"/>
      <c r="H56" s="22"/>
      <c r="I56" s="12"/>
      <c r="J56" s="22"/>
      <c r="K56" s="12"/>
      <c r="L56" s="22"/>
      <c r="M56" s="12"/>
      <c r="N56" s="22"/>
      <c r="O56" s="27"/>
    </row>
    <row r="57" spans="1:15">
      <c r="A57" s="44" t="s">
        <v>132</v>
      </c>
      <c r="B57" s="18">
        <f t="shared" si="9"/>
        <v>0</v>
      </c>
      <c r="C57" s="5" t="e">
        <f t="shared" si="10"/>
        <v>#DIV/0!</v>
      </c>
      <c r="D57" s="22"/>
      <c r="E57" s="12"/>
      <c r="F57" s="22"/>
      <c r="G57" s="12"/>
      <c r="H57" s="22"/>
      <c r="I57" s="12"/>
      <c r="J57" s="22"/>
      <c r="K57" s="12"/>
      <c r="L57" s="22"/>
      <c r="M57" s="12"/>
      <c r="N57" s="22"/>
      <c r="O57" s="27"/>
    </row>
    <row r="58" spans="1:15">
      <c r="A58" s="43" t="s">
        <v>133</v>
      </c>
      <c r="B58" s="18">
        <f t="shared" si="9"/>
        <v>0</v>
      </c>
      <c r="C58" s="5" t="e">
        <f t="shared" si="10"/>
        <v>#DIV/0!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 ht="17.25" thickBot="1">
      <c r="A59" s="46" t="s">
        <v>134</v>
      </c>
      <c r="B59" s="29">
        <f t="shared" si="9"/>
        <v>0</v>
      </c>
      <c r="C59" s="30" t="e">
        <f t="shared" si="10"/>
        <v>#DIV/0!</v>
      </c>
      <c r="D59" s="31"/>
      <c r="E59" s="32"/>
      <c r="F59" s="31"/>
      <c r="G59" s="32"/>
      <c r="H59" s="31"/>
      <c r="I59" s="32"/>
      <c r="J59" s="31"/>
      <c r="K59" s="32"/>
      <c r="L59" s="31"/>
      <c r="M59" s="32"/>
      <c r="N59" s="31"/>
      <c r="O59" s="33"/>
    </row>
    <row r="60" spans="1:15">
      <c r="A60" s="38" t="s">
        <v>32</v>
      </c>
      <c r="B60" s="34">
        <f>SUM(B61:B85)</f>
        <v>18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5" t="s">
        <v>96</v>
      </c>
    </row>
    <row r="61" spans="1:15">
      <c r="A61" s="36" t="s">
        <v>9</v>
      </c>
      <c r="B61" s="18">
        <f t="shared" ref="B61:B85" si="11">SUM(D61:O61)</f>
        <v>0</v>
      </c>
      <c r="C61" s="5">
        <f t="shared" ref="C61:C85" si="12">B61/$B$60</f>
        <v>0</v>
      </c>
      <c r="D61" s="22"/>
      <c r="E61" s="12"/>
      <c r="F61" s="22"/>
      <c r="G61" s="12"/>
      <c r="H61" s="22"/>
      <c r="I61" s="12"/>
      <c r="J61" s="22"/>
      <c r="K61" s="12"/>
      <c r="L61" s="22"/>
      <c r="M61" s="12"/>
      <c r="N61" s="22"/>
      <c r="O61" s="27"/>
    </row>
    <row r="62" spans="1:15">
      <c r="A62" s="36" t="s">
        <v>5</v>
      </c>
      <c r="B62" s="18">
        <f t="shared" si="11"/>
        <v>0</v>
      </c>
      <c r="C62" s="5">
        <f t="shared" si="12"/>
        <v>0</v>
      </c>
      <c r="D62" s="22"/>
      <c r="E62" s="12"/>
      <c r="F62" s="22"/>
      <c r="G62" s="12"/>
      <c r="H62" s="22"/>
      <c r="I62" s="12"/>
      <c r="J62" s="22"/>
      <c r="K62" s="12"/>
      <c r="L62" s="22"/>
      <c r="M62" s="12"/>
      <c r="N62" s="22"/>
      <c r="O62" s="27"/>
    </row>
    <row r="63" spans="1:15">
      <c r="A63" s="36" t="s">
        <v>10</v>
      </c>
      <c r="B63" s="18">
        <f t="shared" si="11"/>
        <v>0</v>
      </c>
      <c r="C63" s="5">
        <f t="shared" si="12"/>
        <v>0</v>
      </c>
      <c r="D63" s="22"/>
      <c r="E63" s="12"/>
      <c r="F63" s="22"/>
      <c r="G63" s="12"/>
      <c r="H63" s="22"/>
      <c r="I63" s="12"/>
      <c r="J63" s="22"/>
      <c r="K63" s="12"/>
      <c r="L63" s="22"/>
      <c r="M63" s="12"/>
      <c r="N63" s="22"/>
      <c r="O63" s="27"/>
    </row>
    <row r="64" spans="1:15">
      <c r="A64" s="36" t="s">
        <v>11</v>
      </c>
      <c r="B64" s="18">
        <f t="shared" si="11"/>
        <v>0</v>
      </c>
      <c r="C64" s="5">
        <f t="shared" si="12"/>
        <v>0</v>
      </c>
      <c r="D64" s="22"/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12</v>
      </c>
      <c r="B65" s="18">
        <f t="shared" si="11"/>
        <v>0</v>
      </c>
      <c r="C65" s="5">
        <f t="shared" si="12"/>
        <v>0</v>
      </c>
      <c r="D65" s="22"/>
      <c r="E65" s="12"/>
      <c r="F65" s="22"/>
      <c r="G65" s="12"/>
      <c r="H65" s="22"/>
      <c r="I65" s="12"/>
      <c r="J65" s="22"/>
      <c r="K65" s="12"/>
      <c r="L65" s="22"/>
      <c r="M65" s="12"/>
      <c r="N65" s="22"/>
      <c r="O65" s="27"/>
    </row>
    <row r="66" spans="1:15">
      <c r="A66" s="36" t="s">
        <v>13</v>
      </c>
      <c r="B66" s="18">
        <f t="shared" si="11"/>
        <v>0</v>
      </c>
      <c r="C66" s="5">
        <f t="shared" si="12"/>
        <v>0</v>
      </c>
      <c r="D66" s="22"/>
      <c r="E66" s="12"/>
      <c r="F66" s="22"/>
      <c r="G66" s="12"/>
      <c r="H66" s="22"/>
      <c r="I66" s="12"/>
      <c r="J66" s="22"/>
      <c r="K66" s="12"/>
      <c r="L66" s="22"/>
      <c r="M66" s="12"/>
      <c r="N66" s="22"/>
      <c r="O66" s="27"/>
    </row>
    <row r="67" spans="1:15">
      <c r="A67" s="36" t="s">
        <v>14</v>
      </c>
      <c r="B67" s="18">
        <f t="shared" si="11"/>
        <v>0</v>
      </c>
      <c r="C67" s="5">
        <f t="shared" si="12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6</v>
      </c>
      <c r="B68" s="18">
        <f t="shared" si="11"/>
        <v>0</v>
      </c>
      <c r="C68" s="5">
        <f t="shared" si="12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36" t="s">
        <v>15</v>
      </c>
      <c r="B69" s="18">
        <f t="shared" si="11"/>
        <v>0</v>
      </c>
      <c r="C69" s="5">
        <f t="shared" si="12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16</v>
      </c>
      <c r="B70" s="18">
        <f t="shared" si="11"/>
        <v>0</v>
      </c>
      <c r="C70" s="5">
        <f t="shared" si="12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17</v>
      </c>
      <c r="B71" s="18">
        <f t="shared" si="11"/>
        <v>0</v>
      </c>
      <c r="C71" s="5">
        <f t="shared" si="12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36" t="s">
        <v>18</v>
      </c>
      <c r="B72" s="18">
        <f t="shared" si="11"/>
        <v>0</v>
      </c>
      <c r="C72" s="5">
        <f t="shared" si="12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36" t="s">
        <v>128</v>
      </c>
      <c r="B73" s="18">
        <f t="shared" si="11"/>
        <v>0</v>
      </c>
      <c r="C73" s="5">
        <f t="shared" si="12"/>
        <v>0</v>
      </c>
      <c r="D73" s="22"/>
      <c r="E73" s="12"/>
      <c r="F73" s="22"/>
      <c r="G73" s="12"/>
      <c r="H73" s="22"/>
      <c r="I73" s="12"/>
      <c r="J73" s="22"/>
      <c r="K73" s="12"/>
      <c r="L73" s="22"/>
      <c r="M73" s="12"/>
      <c r="N73" s="22"/>
      <c r="O73" s="27"/>
    </row>
    <row r="74" spans="1:15">
      <c r="A74" s="36" t="s">
        <v>129</v>
      </c>
      <c r="B74" s="18">
        <f t="shared" si="11"/>
        <v>0</v>
      </c>
      <c r="C74" s="5">
        <f t="shared" si="12"/>
        <v>0</v>
      </c>
      <c r="D74" s="22"/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43" t="s">
        <v>131</v>
      </c>
      <c r="B75" s="18">
        <f t="shared" si="11"/>
        <v>0</v>
      </c>
      <c r="C75" s="5">
        <f t="shared" si="12"/>
        <v>0</v>
      </c>
      <c r="D75" s="22"/>
      <c r="E75" s="12"/>
      <c r="F75" s="22"/>
      <c r="G75" s="12"/>
      <c r="H75" s="22"/>
      <c r="I75" s="12"/>
      <c r="J75" s="22"/>
      <c r="K75" s="12"/>
      <c r="L75" s="22"/>
      <c r="M75" s="12"/>
      <c r="N75" s="22"/>
      <c r="O75" s="27"/>
    </row>
    <row r="76" spans="1:15">
      <c r="A76" s="12" t="s">
        <v>211</v>
      </c>
      <c r="B76" s="18">
        <f t="shared" si="11"/>
        <v>0</v>
      </c>
      <c r="C76" s="5">
        <f t="shared" si="12"/>
        <v>0</v>
      </c>
      <c r="D76" s="22"/>
      <c r="E76" s="12"/>
      <c r="F76" s="22"/>
      <c r="G76" s="12"/>
      <c r="H76" s="22"/>
      <c r="I76" s="12"/>
      <c r="J76" s="22"/>
      <c r="K76" s="12"/>
      <c r="L76" s="22"/>
      <c r="M76" s="12"/>
      <c r="N76" s="22"/>
      <c r="O76" s="27"/>
    </row>
    <row r="77" spans="1:15">
      <c r="A77" s="60" t="s">
        <v>33</v>
      </c>
      <c r="B77" s="18">
        <f t="shared" si="11"/>
        <v>0</v>
      </c>
      <c r="C77" s="5">
        <f t="shared" si="12"/>
        <v>0</v>
      </c>
      <c r="D77" s="22"/>
      <c r="E77" s="12"/>
      <c r="F77" s="22"/>
      <c r="G77" s="12"/>
      <c r="H77" s="22"/>
      <c r="I77" s="12"/>
      <c r="J77" s="22"/>
      <c r="K77" s="12"/>
      <c r="L77" s="22"/>
      <c r="M77" s="12"/>
      <c r="N77" s="22"/>
      <c r="O77" s="27"/>
    </row>
    <row r="78" spans="1:15">
      <c r="A78" s="43" t="s">
        <v>34</v>
      </c>
      <c r="B78" s="18">
        <f t="shared" si="11"/>
        <v>0</v>
      </c>
      <c r="C78" s="5">
        <f t="shared" si="12"/>
        <v>0</v>
      </c>
      <c r="D78" s="22"/>
      <c r="E78" s="12"/>
      <c r="F78" s="22"/>
      <c r="G78" s="12"/>
      <c r="H78" s="22"/>
      <c r="I78" s="12"/>
      <c r="J78" s="22"/>
      <c r="K78" s="12"/>
      <c r="L78" s="22"/>
      <c r="M78" s="12"/>
      <c r="N78" s="22"/>
      <c r="O78" s="27"/>
    </row>
    <row r="79" spans="1:15">
      <c r="A79" s="43" t="s">
        <v>135</v>
      </c>
      <c r="B79" s="18">
        <f t="shared" si="11"/>
        <v>1</v>
      </c>
      <c r="C79" s="5">
        <f t="shared" si="12"/>
        <v>5.5555555555555552E-2</v>
      </c>
      <c r="D79" s="22"/>
      <c r="E79" s="12"/>
      <c r="F79" s="22"/>
      <c r="G79" s="12"/>
      <c r="H79" s="22"/>
      <c r="I79" s="12">
        <v>1</v>
      </c>
      <c r="J79" s="22"/>
      <c r="K79" s="12"/>
      <c r="L79" s="22"/>
      <c r="M79" s="12"/>
      <c r="N79" s="22"/>
      <c r="O79" s="27"/>
    </row>
    <row r="80" spans="1:15">
      <c r="A80" s="43" t="s">
        <v>36</v>
      </c>
      <c r="B80" s="18">
        <f t="shared" si="11"/>
        <v>0</v>
      </c>
      <c r="C80" s="5">
        <f t="shared" si="12"/>
        <v>0</v>
      </c>
      <c r="D80" s="22"/>
      <c r="E80" s="12"/>
      <c r="F80" s="22"/>
      <c r="G80" s="12"/>
      <c r="H80" s="22"/>
      <c r="I80" s="12"/>
      <c r="J80" s="22"/>
      <c r="K80" s="12"/>
      <c r="L80" s="22"/>
      <c r="M80" s="12"/>
      <c r="N80" s="22"/>
      <c r="O80" s="27"/>
    </row>
    <row r="81" spans="1:15">
      <c r="A81" s="43" t="s">
        <v>37</v>
      </c>
      <c r="B81" s="18">
        <f t="shared" si="11"/>
        <v>0</v>
      </c>
      <c r="C81" s="5">
        <f t="shared" si="12"/>
        <v>0</v>
      </c>
      <c r="D81" s="22"/>
      <c r="E81" s="12"/>
      <c r="F81" s="22"/>
      <c r="G81" s="12"/>
      <c r="H81" s="22"/>
      <c r="I81" s="12"/>
      <c r="J81" s="22"/>
      <c r="K81" s="12"/>
      <c r="L81" s="22"/>
      <c r="M81" s="12"/>
      <c r="N81" s="22"/>
      <c r="O81" s="27"/>
    </row>
    <row r="82" spans="1:15">
      <c r="A82" s="43" t="s">
        <v>38</v>
      </c>
      <c r="B82" s="18">
        <f t="shared" si="11"/>
        <v>0</v>
      </c>
      <c r="C82" s="5">
        <f t="shared" si="12"/>
        <v>0</v>
      </c>
      <c r="D82" s="22"/>
      <c r="E82" s="12"/>
      <c r="F82" s="22"/>
      <c r="G82" s="12"/>
      <c r="H82" s="22"/>
      <c r="I82" s="12"/>
      <c r="J82" s="22"/>
      <c r="K82" s="12"/>
      <c r="L82" s="22"/>
      <c r="M82" s="12"/>
      <c r="N82" s="22"/>
      <c r="O82" s="27"/>
    </row>
    <row r="83" spans="1:15">
      <c r="A83" s="43" t="s">
        <v>39</v>
      </c>
      <c r="B83" s="18">
        <f t="shared" si="11"/>
        <v>0</v>
      </c>
      <c r="C83" s="5">
        <f t="shared" si="12"/>
        <v>0</v>
      </c>
      <c r="D83" s="22"/>
      <c r="E83" s="12"/>
      <c r="F83" s="22"/>
      <c r="G83" s="12"/>
      <c r="H83" s="22"/>
      <c r="I83" s="12"/>
      <c r="J83" s="22"/>
      <c r="K83" s="12"/>
      <c r="L83" s="22"/>
      <c r="M83" s="12"/>
      <c r="N83" s="22"/>
      <c r="O83" s="27"/>
    </row>
    <row r="84" spans="1:15">
      <c r="A84" s="2" t="s">
        <v>40</v>
      </c>
      <c r="B84" s="18">
        <f t="shared" si="11"/>
        <v>17</v>
      </c>
      <c r="C84" s="5">
        <f t="shared" si="12"/>
        <v>0.94444444444444442</v>
      </c>
      <c r="D84" s="23">
        <v>1</v>
      </c>
      <c r="E84" s="20"/>
      <c r="F84" s="23"/>
      <c r="G84" s="20">
        <v>3</v>
      </c>
      <c r="H84" s="23">
        <v>2</v>
      </c>
      <c r="I84" s="20">
        <v>2</v>
      </c>
      <c r="J84" s="23">
        <v>1</v>
      </c>
      <c r="K84" s="20">
        <v>1</v>
      </c>
      <c r="L84" s="23"/>
      <c r="M84" s="20">
        <v>4</v>
      </c>
      <c r="N84" s="23">
        <v>3</v>
      </c>
      <c r="O84" s="50"/>
    </row>
    <row r="85" spans="1:15" ht="17.25" thickBot="1">
      <c r="A85" s="61" t="s">
        <v>225</v>
      </c>
      <c r="B85" s="18">
        <f t="shared" si="11"/>
        <v>0</v>
      </c>
      <c r="C85" s="5">
        <f t="shared" si="12"/>
        <v>0</v>
      </c>
      <c r="D85" s="31"/>
      <c r="E85" s="32"/>
      <c r="F85" s="31"/>
      <c r="G85" s="32"/>
      <c r="H85" s="31"/>
      <c r="I85" s="32"/>
      <c r="J85" s="31"/>
      <c r="K85" s="32"/>
      <c r="L85" s="31"/>
      <c r="M85" s="32"/>
      <c r="N85" s="31"/>
      <c r="O85" s="33"/>
    </row>
    <row r="86" spans="1:15">
      <c r="A86" s="38" t="s">
        <v>41</v>
      </c>
      <c r="B86" s="34">
        <f>SUM(B87:B121)</f>
        <v>0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5" t="s">
        <v>96</v>
      </c>
    </row>
    <row r="87" spans="1:15">
      <c r="A87" s="36" t="s">
        <v>38</v>
      </c>
      <c r="B87" s="18">
        <f t="shared" ref="B87:B121" si="13">SUM(D87:O87)</f>
        <v>0</v>
      </c>
      <c r="C87" s="5" t="e">
        <f t="shared" ref="C87:C121" si="14">B87/$B$86</f>
        <v>#DIV/0!</v>
      </c>
      <c r="D87" s="22"/>
      <c r="E87" s="12"/>
      <c r="F87" s="22"/>
      <c r="G87" s="12"/>
      <c r="H87" s="22"/>
      <c r="I87" s="12"/>
      <c r="J87" s="22"/>
      <c r="K87" s="12"/>
      <c r="L87" s="22"/>
      <c r="M87" s="12"/>
      <c r="N87" s="22"/>
      <c r="O87" s="27"/>
    </row>
    <row r="88" spans="1:15">
      <c r="A88" s="36" t="s">
        <v>42</v>
      </c>
      <c r="B88" s="18">
        <f t="shared" si="13"/>
        <v>0</v>
      </c>
      <c r="C88" s="5" t="e">
        <f t="shared" si="14"/>
        <v>#DIV/0!</v>
      </c>
      <c r="D88" s="22"/>
      <c r="E88" s="12"/>
      <c r="F88" s="22"/>
      <c r="G88" s="12"/>
      <c r="H88" s="22"/>
      <c r="I88" s="12"/>
      <c r="J88" s="22"/>
      <c r="K88" s="12"/>
      <c r="L88" s="22"/>
      <c r="M88" s="12"/>
      <c r="N88" s="22"/>
      <c r="O88" s="27"/>
    </row>
    <row r="89" spans="1:15">
      <c r="A89" s="36" t="s">
        <v>43</v>
      </c>
      <c r="B89" s="18">
        <f t="shared" si="13"/>
        <v>0</v>
      </c>
      <c r="C89" s="5" t="e">
        <f t="shared" si="14"/>
        <v>#DIV/0!</v>
      </c>
      <c r="D89" s="22"/>
      <c r="E89" s="12"/>
      <c r="F89" s="22"/>
      <c r="G89" s="12"/>
      <c r="H89" s="22"/>
      <c r="I89" s="12"/>
      <c r="J89" s="22"/>
      <c r="K89" s="12"/>
      <c r="L89" s="22"/>
      <c r="M89" s="12"/>
      <c r="N89" s="22"/>
      <c r="O89" s="27"/>
    </row>
    <row r="90" spans="1:15">
      <c r="A90" s="36" t="s">
        <v>44</v>
      </c>
      <c r="B90" s="18">
        <f t="shared" si="13"/>
        <v>0</v>
      </c>
      <c r="C90" s="5" t="e">
        <f t="shared" si="14"/>
        <v>#DIV/0!</v>
      </c>
      <c r="D90" s="22"/>
      <c r="E90" s="12"/>
      <c r="F90" s="22"/>
      <c r="G90" s="12"/>
      <c r="H90" s="22"/>
      <c r="I90" s="12"/>
      <c r="J90" s="22"/>
      <c r="K90" s="12"/>
      <c r="L90" s="22"/>
      <c r="M90" s="12"/>
      <c r="N90" s="22"/>
      <c r="O90" s="27"/>
    </row>
    <row r="91" spans="1:15">
      <c r="A91" s="36" t="s">
        <v>45</v>
      </c>
      <c r="B91" s="18">
        <f t="shared" si="13"/>
        <v>0</v>
      </c>
      <c r="C91" s="5" t="e">
        <f t="shared" si="14"/>
        <v>#DIV/0!</v>
      </c>
      <c r="D91" s="22"/>
      <c r="E91" s="12"/>
      <c r="F91" s="22"/>
      <c r="G91" s="12"/>
      <c r="H91" s="22"/>
      <c r="I91" s="12"/>
      <c r="J91" s="22"/>
      <c r="K91" s="12"/>
      <c r="L91" s="22"/>
      <c r="M91" s="12"/>
      <c r="N91" s="22"/>
      <c r="O91" s="27"/>
    </row>
    <row r="92" spans="1:15">
      <c r="A92" s="36" t="s">
        <v>46</v>
      </c>
      <c r="B92" s="18">
        <f t="shared" si="13"/>
        <v>0</v>
      </c>
      <c r="C92" s="5" t="e">
        <f t="shared" si="14"/>
        <v>#DIV/0!</v>
      </c>
      <c r="D92" s="22"/>
      <c r="E92" s="12"/>
      <c r="F92" s="22"/>
      <c r="G92" s="12"/>
      <c r="H92" s="22"/>
      <c r="I92" s="12"/>
      <c r="J92" s="22"/>
      <c r="K92" s="12"/>
      <c r="L92" s="22"/>
      <c r="M92" s="12"/>
      <c r="N92" s="22"/>
      <c r="O92" s="27"/>
    </row>
    <row r="93" spans="1:15">
      <c r="A93" s="36" t="s">
        <v>136</v>
      </c>
      <c r="B93" s="18">
        <f t="shared" si="13"/>
        <v>0</v>
      </c>
      <c r="C93" s="5" t="e">
        <f t="shared" si="14"/>
        <v>#DIV/0!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 ht="19.149999999999999" customHeight="1">
      <c r="A94" s="36" t="s">
        <v>47</v>
      </c>
      <c r="B94" s="18">
        <f t="shared" si="13"/>
        <v>0</v>
      </c>
      <c r="C94" s="5" t="e">
        <f t="shared" si="14"/>
        <v>#DIV/0!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>
      <c r="A95" s="36" t="s">
        <v>48</v>
      </c>
      <c r="B95" s="18">
        <f t="shared" si="13"/>
        <v>0</v>
      </c>
      <c r="C95" s="5" t="e">
        <f t="shared" si="14"/>
        <v>#DIV/0!</v>
      </c>
      <c r="D95" s="22"/>
      <c r="E95" s="12"/>
      <c r="F95" s="22"/>
      <c r="G95" s="12"/>
      <c r="H95" s="22"/>
      <c r="I95" s="12"/>
      <c r="J95" s="22"/>
      <c r="K95" s="12"/>
      <c r="L95" s="22"/>
      <c r="M95" s="12"/>
      <c r="N95" s="22"/>
      <c r="O95" s="27"/>
    </row>
    <row r="96" spans="1:15">
      <c r="A96" s="36" t="s">
        <v>253</v>
      </c>
      <c r="B96" s="18">
        <f t="shared" ref="B96" si="15">SUM(D96:O96)</f>
        <v>0</v>
      </c>
      <c r="C96" s="5" t="e">
        <f t="shared" ref="C96" si="16">B96/$B$86</f>
        <v>#DIV/0!</v>
      </c>
      <c r="D96" s="22"/>
      <c r="E96" s="12"/>
      <c r="F96" s="22"/>
      <c r="G96" s="12"/>
      <c r="H96" s="22"/>
      <c r="I96" s="12"/>
      <c r="J96" s="22"/>
      <c r="K96" s="12"/>
      <c r="L96" s="22"/>
      <c r="M96" s="12"/>
      <c r="N96" s="22"/>
      <c r="O96" s="27"/>
    </row>
    <row r="97" spans="1:15">
      <c r="A97" s="36" t="s">
        <v>49</v>
      </c>
      <c r="B97" s="18">
        <f t="shared" si="13"/>
        <v>0</v>
      </c>
      <c r="C97" s="5" t="e">
        <f t="shared" si="14"/>
        <v>#DIV/0!</v>
      </c>
      <c r="D97" s="22"/>
      <c r="E97" s="12"/>
      <c r="F97" s="22"/>
      <c r="G97" s="12"/>
      <c r="H97" s="22"/>
      <c r="I97" s="12"/>
      <c r="J97" s="22"/>
      <c r="K97" s="12"/>
      <c r="L97" s="22"/>
      <c r="M97" s="12"/>
      <c r="N97" s="22"/>
      <c r="O97" s="27"/>
    </row>
    <row r="98" spans="1:15">
      <c r="A98" s="36" t="s">
        <v>50</v>
      </c>
      <c r="B98" s="18">
        <f t="shared" si="13"/>
        <v>0</v>
      </c>
      <c r="C98" s="5" t="e">
        <f t="shared" si="14"/>
        <v>#DIV/0!</v>
      </c>
      <c r="D98" s="22"/>
      <c r="E98" s="12"/>
      <c r="F98" s="22"/>
      <c r="G98" s="12"/>
      <c r="H98" s="22"/>
      <c r="I98" s="12"/>
      <c r="J98" s="22"/>
      <c r="K98" s="12"/>
      <c r="L98" s="22"/>
      <c r="M98" s="12"/>
      <c r="N98" s="22"/>
      <c r="O98" s="27"/>
    </row>
    <row r="99" spans="1:15">
      <c r="A99" s="36" t="s">
        <v>51</v>
      </c>
      <c r="B99" s="18">
        <f t="shared" si="13"/>
        <v>0</v>
      </c>
      <c r="C99" s="5" t="e">
        <f t="shared" si="14"/>
        <v>#DIV/0!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52</v>
      </c>
      <c r="B100" s="18">
        <f t="shared" si="13"/>
        <v>0</v>
      </c>
      <c r="C100" s="5" t="e">
        <f t="shared" si="14"/>
        <v>#DIV/0!</v>
      </c>
      <c r="D100" s="22"/>
      <c r="E100" s="12"/>
      <c r="F100" s="22"/>
      <c r="G100" s="12"/>
      <c r="H100" s="22"/>
      <c r="I100" s="12"/>
      <c r="J100" s="22"/>
      <c r="K100" s="12"/>
      <c r="L100" s="22"/>
      <c r="M100" s="12"/>
      <c r="N100" s="22"/>
      <c r="O100" s="27"/>
    </row>
    <row r="101" spans="1:15">
      <c r="A101" s="36" t="s">
        <v>35</v>
      </c>
      <c r="B101" s="18">
        <f t="shared" si="13"/>
        <v>0</v>
      </c>
      <c r="C101" s="5" t="e">
        <f t="shared" si="14"/>
        <v>#DIV/0!</v>
      </c>
      <c r="D101" s="22"/>
      <c r="E101" s="12"/>
      <c r="F101" s="22"/>
      <c r="G101" s="12"/>
      <c r="H101" s="22"/>
      <c r="I101" s="12"/>
      <c r="J101" s="22"/>
      <c r="K101" s="12"/>
      <c r="L101" s="22"/>
      <c r="M101" s="12"/>
      <c r="N101" s="22"/>
      <c r="O101" s="27"/>
    </row>
    <row r="102" spans="1:15">
      <c r="A102" s="36" t="s">
        <v>66</v>
      </c>
      <c r="B102" s="18">
        <f t="shared" si="13"/>
        <v>0</v>
      </c>
      <c r="C102" s="5" t="e">
        <f t="shared" si="14"/>
        <v>#DIV/0!</v>
      </c>
      <c r="D102" s="22"/>
      <c r="E102" s="12"/>
      <c r="F102" s="22"/>
      <c r="G102" s="12"/>
      <c r="H102" s="22"/>
      <c r="I102" s="12"/>
      <c r="J102" s="22"/>
      <c r="K102" s="12"/>
      <c r="L102" s="22"/>
      <c r="M102" s="12"/>
      <c r="N102" s="22"/>
      <c r="O102" s="27"/>
    </row>
    <row r="103" spans="1:15">
      <c r="A103" s="36" t="s">
        <v>67</v>
      </c>
      <c r="B103" s="18">
        <f t="shared" si="13"/>
        <v>0</v>
      </c>
      <c r="C103" s="5" t="e">
        <f t="shared" si="14"/>
        <v>#DIV/0!</v>
      </c>
      <c r="D103" s="22"/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7</v>
      </c>
      <c r="B104" s="18">
        <f t="shared" si="13"/>
        <v>0</v>
      </c>
      <c r="C104" s="5" t="e">
        <f t="shared" si="14"/>
        <v>#DIV/0!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137</v>
      </c>
      <c r="B105" s="18">
        <f t="shared" si="13"/>
        <v>0</v>
      </c>
      <c r="C105" s="5" t="e">
        <f t="shared" si="14"/>
        <v>#DIV/0!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138</v>
      </c>
      <c r="B106" s="18">
        <f t="shared" si="13"/>
        <v>0</v>
      </c>
      <c r="C106" s="5" t="e">
        <f t="shared" si="14"/>
        <v>#DIV/0!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53</v>
      </c>
      <c r="B107" s="18">
        <f t="shared" si="13"/>
        <v>0</v>
      </c>
      <c r="C107" s="5" t="e">
        <f t="shared" si="14"/>
        <v>#DIV/0!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54</v>
      </c>
      <c r="B108" s="18">
        <f t="shared" si="13"/>
        <v>0</v>
      </c>
      <c r="C108" s="5" t="e">
        <f t="shared" si="14"/>
        <v>#DIV/0!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55</v>
      </c>
      <c r="B109" s="18">
        <f t="shared" si="13"/>
        <v>0</v>
      </c>
      <c r="C109" s="5" t="e">
        <f t="shared" si="14"/>
        <v>#DIV/0!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56</v>
      </c>
      <c r="B110" s="18">
        <f t="shared" si="13"/>
        <v>0</v>
      </c>
      <c r="C110" s="5" t="e">
        <f t="shared" si="14"/>
        <v>#DIV/0!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57</v>
      </c>
      <c r="B111" s="18">
        <f t="shared" si="13"/>
        <v>0</v>
      </c>
      <c r="C111" s="5" t="e">
        <f t="shared" si="14"/>
        <v>#DIV/0!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58</v>
      </c>
      <c r="B112" s="18">
        <f t="shared" si="13"/>
        <v>0</v>
      </c>
      <c r="C112" s="5" t="e">
        <f t="shared" si="14"/>
        <v>#DIV/0!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>
      <c r="A113" s="36" t="s">
        <v>59</v>
      </c>
      <c r="B113" s="18">
        <f t="shared" si="13"/>
        <v>0</v>
      </c>
      <c r="C113" s="5" t="e">
        <f t="shared" si="14"/>
        <v>#DIV/0!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>
      <c r="A114" s="36" t="s">
        <v>60</v>
      </c>
      <c r="B114" s="18">
        <f t="shared" si="13"/>
        <v>0</v>
      </c>
      <c r="C114" s="5" t="e">
        <f t="shared" si="14"/>
        <v>#DIV/0!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>
      <c r="A115" s="36" t="s">
        <v>65</v>
      </c>
      <c r="B115" s="18">
        <f t="shared" si="13"/>
        <v>0</v>
      </c>
      <c r="C115" s="5" t="e">
        <f t="shared" si="14"/>
        <v>#DIV/0!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>
      <c r="A116" s="36" t="s">
        <v>139</v>
      </c>
      <c r="B116" s="18">
        <f t="shared" si="13"/>
        <v>0</v>
      </c>
      <c r="C116" s="5" t="e">
        <f t="shared" si="14"/>
        <v>#DIV/0!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 ht="15.4" customHeight="1">
      <c r="A117" s="36" t="s">
        <v>61</v>
      </c>
      <c r="B117" s="18">
        <f t="shared" si="13"/>
        <v>0</v>
      </c>
      <c r="C117" s="5" t="e">
        <f t="shared" si="14"/>
        <v>#DIV/0!</v>
      </c>
      <c r="D117" s="22"/>
      <c r="E117" s="12"/>
      <c r="F117" s="22"/>
      <c r="G117" s="12"/>
      <c r="H117" s="22"/>
      <c r="I117" s="12"/>
      <c r="J117" s="22"/>
      <c r="K117" s="12"/>
      <c r="L117" s="22"/>
      <c r="M117" s="12"/>
      <c r="N117" s="22"/>
      <c r="O117" s="27"/>
    </row>
    <row r="118" spans="1:15" ht="15.4" customHeight="1">
      <c r="A118" s="36" t="s">
        <v>62</v>
      </c>
      <c r="B118" s="18">
        <f t="shared" si="13"/>
        <v>0</v>
      </c>
      <c r="C118" s="5" t="e">
        <f t="shared" si="14"/>
        <v>#DIV/0!</v>
      </c>
      <c r="D118" s="22"/>
      <c r="E118" s="12"/>
      <c r="F118" s="22"/>
      <c r="G118" s="12"/>
      <c r="H118" s="22"/>
      <c r="I118" s="12"/>
      <c r="J118" s="22"/>
      <c r="K118" s="12"/>
      <c r="L118" s="22"/>
      <c r="M118" s="12"/>
      <c r="N118" s="22"/>
      <c r="O118" s="27"/>
    </row>
    <row r="119" spans="1:15" ht="15.4" customHeight="1">
      <c r="A119" s="36" t="s">
        <v>63</v>
      </c>
      <c r="B119" s="18">
        <f t="shared" si="13"/>
        <v>0</v>
      </c>
      <c r="C119" s="5" t="e">
        <f t="shared" si="14"/>
        <v>#DIV/0!</v>
      </c>
      <c r="D119" s="22"/>
      <c r="E119" s="12"/>
      <c r="F119" s="22"/>
      <c r="G119" s="12"/>
      <c r="H119" s="22"/>
      <c r="I119" s="12"/>
      <c r="J119" s="22"/>
      <c r="K119" s="12"/>
      <c r="L119" s="22"/>
      <c r="M119" s="12"/>
      <c r="N119" s="22"/>
      <c r="O119" s="27"/>
    </row>
    <row r="120" spans="1:15" ht="15.4" customHeight="1">
      <c r="A120" s="36" t="s">
        <v>64</v>
      </c>
      <c r="B120" s="18">
        <f t="shared" si="13"/>
        <v>0</v>
      </c>
      <c r="C120" s="5" t="e">
        <f t="shared" si="14"/>
        <v>#DIV/0!</v>
      </c>
      <c r="D120" s="22"/>
      <c r="E120" s="12"/>
      <c r="F120" s="22"/>
      <c r="G120" s="12"/>
      <c r="H120" s="22"/>
      <c r="I120" s="12"/>
      <c r="J120" s="22"/>
      <c r="K120" s="12"/>
      <c r="L120" s="22"/>
      <c r="M120" s="12"/>
      <c r="N120" s="22"/>
      <c r="O120" s="27"/>
    </row>
    <row r="121" spans="1:15" ht="15.4" customHeight="1" thickBot="1">
      <c r="A121" s="37" t="s">
        <v>163</v>
      </c>
      <c r="B121" s="29">
        <f t="shared" si="13"/>
        <v>0</v>
      </c>
      <c r="C121" s="30" t="e">
        <f t="shared" si="14"/>
        <v>#DIV/0!</v>
      </c>
      <c r="D121" s="31"/>
      <c r="E121" s="32"/>
      <c r="F121" s="31"/>
      <c r="G121" s="32"/>
      <c r="H121" s="31"/>
      <c r="I121" s="32"/>
      <c r="J121" s="31"/>
      <c r="K121" s="32"/>
      <c r="L121" s="31"/>
      <c r="M121" s="32"/>
      <c r="N121" s="31"/>
      <c r="O121" s="33"/>
    </row>
    <row r="122" spans="1:15">
      <c r="A122" s="38" t="s">
        <v>69</v>
      </c>
      <c r="B122" s="34">
        <f>SUM(B123:B132)</f>
        <v>15</v>
      </c>
      <c r="C122" s="34"/>
      <c r="D122" s="34" t="s">
        <v>96</v>
      </c>
      <c r="E122" s="34" t="s">
        <v>96</v>
      </c>
      <c r="F122" s="34" t="s">
        <v>96</v>
      </c>
      <c r="G122" s="34" t="s">
        <v>96</v>
      </c>
      <c r="H122" s="34" t="s">
        <v>96</v>
      </c>
      <c r="I122" s="34" t="s">
        <v>96</v>
      </c>
      <c r="J122" s="34" t="s">
        <v>96</v>
      </c>
      <c r="K122" s="34" t="s">
        <v>96</v>
      </c>
      <c r="L122" s="34" t="s">
        <v>96</v>
      </c>
      <c r="M122" s="34" t="s">
        <v>96</v>
      </c>
      <c r="N122" s="34" t="s">
        <v>96</v>
      </c>
      <c r="O122" s="35" t="s">
        <v>96</v>
      </c>
    </row>
    <row r="123" spans="1:15">
      <c r="A123" s="36" t="s">
        <v>36</v>
      </c>
      <c r="B123" s="18">
        <f t="shared" ref="B123:B132" si="17">SUM(D123:O123)</f>
        <v>0</v>
      </c>
      <c r="C123" s="5">
        <f t="shared" ref="C123:C132" si="18">B123/$B$122</f>
        <v>0</v>
      </c>
      <c r="D123" s="22"/>
      <c r="E123" s="12"/>
      <c r="F123" s="22"/>
      <c r="G123" s="12"/>
      <c r="H123" s="22"/>
      <c r="I123" s="12"/>
      <c r="J123" s="22"/>
      <c r="K123" s="12"/>
      <c r="L123" s="22"/>
      <c r="M123" s="12"/>
      <c r="N123" s="22"/>
      <c r="O123" s="27"/>
    </row>
    <row r="124" spans="1:15">
      <c r="A124" s="36" t="s">
        <v>34</v>
      </c>
      <c r="B124" s="18">
        <f t="shared" si="17"/>
        <v>0</v>
      </c>
      <c r="C124" s="5">
        <f t="shared" si="18"/>
        <v>0</v>
      </c>
      <c r="D124" s="22"/>
      <c r="E124" s="12"/>
      <c r="F124" s="22"/>
      <c r="G124" s="12"/>
      <c r="H124" s="22"/>
      <c r="I124" s="12"/>
      <c r="J124" s="22"/>
      <c r="K124" s="12"/>
      <c r="L124" s="22"/>
      <c r="M124" s="12"/>
      <c r="N124" s="22"/>
      <c r="O124" s="27"/>
    </row>
    <row r="125" spans="1:15">
      <c r="A125" s="36" t="s">
        <v>70</v>
      </c>
      <c r="B125" s="18">
        <f t="shared" si="17"/>
        <v>0</v>
      </c>
      <c r="C125" s="5">
        <f t="shared" si="18"/>
        <v>0</v>
      </c>
      <c r="D125" s="22"/>
      <c r="E125" s="12"/>
      <c r="F125" s="22"/>
      <c r="G125" s="12"/>
      <c r="H125" s="22"/>
      <c r="I125" s="12"/>
      <c r="J125" s="22"/>
      <c r="K125" s="12"/>
      <c r="L125" s="22"/>
      <c r="M125" s="12"/>
      <c r="N125" s="22"/>
      <c r="O125" s="27"/>
    </row>
    <row r="126" spans="1:15">
      <c r="A126" s="43" t="s">
        <v>71</v>
      </c>
      <c r="B126" s="18">
        <f t="shared" si="17"/>
        <v>0</v>
      </c>
      <c r="C126" s="5">
        <f t="shared" si="18"/>
        <v>0</v>
      </c>
      <c r="D126" s="22"/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43" t="s">
        <v>72</v>
      </c>
      <c r="B127" s="18">
        <f t="shared" si="17"/>
        <v>0</v>
      </c>
      <c r="C127" s="5">
        <f t="shared" si="18"/>
        <v>0</v>
      </c>
      <c r="D127" s="22"/>
      <c r="E127" s="12"/>
      <c r="F127" s="22"/>
      <c r="G127" s="12"/>
      <c r="H127" s="22"/>
      <c r="I127" s="12"/>
      <c r="J127" s="22"/>
      <c r="K127" s="12"/>
      <c r="L127" s="22"/>
      <c r="M127" s="12"/>
      <c r="N127" s="22"/>
      <c r="O127" s="27"/>
    </row>
    <row r="128" spans="1:15">
      <c r="A128" s="43" t="s">
        <v>37</v>
      </c>
      <c r="B128" s="18">
        <f t="shared" si="17"/>
        <v>0</v>
      </c>
      <c r="C128" s="5">
        <f t="shared" si="18"/>
        <v>0</v>
      </c>
      <c r="D128" s="22"/>
      <c r="E128" s="12"/>
      <c r="F128" s="22"/>
      <c r="G128" s="12"/>
      <c r="H128" s="22"/>
      <c r="I128" s="12"/>
      <c r="J128" s="22"/>
      <c r="K128" s="12"/>
      <c r="L128" s="22"/>
      <c r="M128" s="12"/>
      <c r="N128" s="22"/>
      <c r="O128" s="27"/>
    </row>
    <row r="129" spans="1:15">
      <c r="A129" s="43" t="s">
        <v>38</v>
      </c>
      <c r="B129" s="18">
        <f t="shared" si="17"/>
        <v>0</v>
      </c>
      <c r="C129" s="5">
        <f t="shared" si="18"/>
        <v>0</v>
      </c>
      <c r="D129" s="22"/>
      <c r="E129" s="12"/>
      <c r="F129" s="22"/>
      <c r="G129" s="12"/>
      <c r="H129" s="22"/>
      <c r="I129" s="12"/>
      <c r="J129" s="22"/>
      <c r="K129" s="12"/>
      <c r="L129" s="22"/>
      <c r="M129" s="12"/>
      <c r="N129" s="22"/>
      <c r="O129" s="27"/>
    </row>
    <row r="130" spans="1:15">
      <c r="A130" s="43" t="s">
        <v>40</v>
      </c>
      <c r="B130" s="18">
        <f t="shared" si="17"/>
        <v>14</v>
      </c>
      <c r="C130" s="5">
        <f t="shared" si="18"/>
        <v>0.93333333333333335</v>
      </c>
      <c r="D130" s="22">
        <v>1</v>
      </c>
      <c r="E130" s="12"/>
      <c r="F130" s="22"/>
      <c r="G130" s="12">
        <v>3</v>
      </c>
      <c r="H130" s="22">
        <v>3</v>
      </c>
      <c r="I130" s="12"/>
      <c r="J130" s="22"/>
      <c r="K130" s="12">
        <v>1</v>
      </c>
      <c r="L130" s="22">
        <v>2</v>
      </c>
      <c r="M130" s="12">
        <v>3</v>
      </c>
      <c r="N130" s="22">
        <v>1</v>
      </c>
      <c r="O130" s="27"/>
    </row>
    <row r="131" spans="1:15">
      <c r="A131" s="2" t="s">
        <v>135</v>
      </c>
      <c r="B131" s="18">
        <f t="shared" si="17"/>
        <v>1</v>
      </c>
      <c r="C131" s="5">
        <f t="shared" si="18"/>
        <v>6.6666666666666666E-2</v>
      </c>
      <c r="D131" s="23"/>
      <c r="E131" s="20"/>
      <c r="F131" s="23"/>
      <c r="G131" s="20"/>
      <c r="H131" s="23"/>
      <c r="I131" s="20"/>
      <c r="J131" s="23"/>
      <c r="K131" s="20"/>
      <c r="L131" s="23"/>
      <c r="M131" s="20"/>
      <c r="N131" s="23">
        <v>1</v>
      </c>
      <c r="O131" s="50"/>
    </row>
    <row r="132" spans="1:15" ht="17.25" thickBot="1">
      <c r="A132" s="61" t="s">
        <v>226</v>
      </c>
      <c r="B132" s="18">
        <f t="shared" si="17"/>
        <v>0</v>
      </c>
      <c r="C132" s="5">
        <f t="shared" si="18"/>
        <v>0</v>
      </c>
      <c r="D132" s="31"/>
      <c r="E132" s="32"/>
      <c r="F132" s="31"/>
      <c r="G132" s="32"/>
      <c r="H132" s="31"/>
      <c r="I132" s="32"/>
      <c r="J132" s="31"/>
      <c r="K132" s="32"/>
      <c r="L132" s="31"/>
      <c r="M132" s="32"/>
      <c r="N132" s="31"/>
      <c r="O132" s="33"/>
    </row>
    <row r="133" spans="1:15">
      <c r="A133" s="38" t="s">
        <v>73</v>
      </c>
      <c r="B133" s="34">
        <f>SUM(B134:B180)</f>
        <v>45</v>
      </c>
      <c r="C133" s="34"/>
      <c r="D133" s="34" t="s">
        <v>96</v>
      </c>
      <c r="E133" s="34" t="s">
        <v>96</v>
      </c>
      <c r="F133" s="34" t="s">
        <v>96</v>
      </c>
      <c r="G133" s="34" t="s">
        <v>96</v>
      </c>
      <c r="H133" s="34" t="s">
        <v>96</v>
      </c>
      <c r="I133" s="34" t="s">
        <v>96</v>
      </c>
      <c r="J133" s="34" t="s">
        <v>96</v>
      </c>
      <c r="K133" s="34" t="s">
        <v>96</v>
      </c>
      <c r="L133" s="34" t="s">
        <v>96</v>
      </c>
      <c r="M133" s="34" t="s">
        <v>96</v>
      </c>
      <c r="N133" s="34" t="s">
        <v>96</v>
      </c>
      <c r="O133" s="35" t="s">
        <v>96</v>
      </c>
    </row>
    <row r="134" spans="1:15">
      <c r="A134" s="43" t="s">
        <v>1</v>
      </c>
      <c r="B134" s="18">
        <f t="shared" ref="B134:B180" si="19">SUM(D134:O134)</f>
        <v>0</v>
      </c>
      <c r="C134" s="5">
        <f t="shared" ref="C134:C180" si="20">B134/$B$133</f>
        <v>0</v>
      </c>
      <c r="D134" s="22"/>
      <c r="E134" s="12"/>
      <c r="F134" s="22"/>
      <c r="G134" s="12"/>
      <c r="H134" s="22"/>
      <c r="I134" s="12"/>
      <c r="J134" s="22"/>
      <c r="K134" s="12"/>
      <c r="L134" s="22"/>
      <c r="M134" s="12"/>
      <c r="N134" s="22"/>
      <c r="O134" s="27"/>
    </row>
    <row r="135" spans="1:15">
      <c r="A135" s="43" t="s">
        <v>2</v>
      </c>
      <c r="B135" s="18">
        <f t="shared" si="19"/>
        <v>0</v>
      </c>
      <c r="C135" s="5">
        <f t="shared" si="20"/>
        <v>0</v>
      </c>
      <c r="D135" s="22"/>
      <c r="E135" s="12"/>
      <c r="F135" s="22"/>
      <c r="G135" s="12"/>
      <c r="H135" s="22"/>
      <c r="I135" s="12"/>
      <c r="J135" s="22"/>
      <c r="K135" s="12"/>
      <c r="L135" s="22"/>
      <c r="M135" s="12"/>
      <c r="N135" s="22"/>
      <c r="O135" s="27"/>
    </row>
    <row r="136" spans="1:15">
      <c r="A136" s="43" t="s">
        <v>3</v>
      </c>
      <c r="B136" s="18">
        <f t="shared" si="19"/>
        <v>0</v>
      </c>
      <c r="C136" s="5">
        <f t="shared" si="20"/>
        <v>0</v>
      </c>
      <c r="D136" s="22"/>
      <c r="E136" s="12"/>
      <c r="F136" s="22"/>
      <c r="G136" s="12"/>
      <c r="H136" s="22"/>
      <c r="I136" s="12"/>
      <c r="J136" s="22"/>
      <c r="K136" s="12"/>
      <c r="L136" s="22"/>
      <c r="M136" s="12"/>
      <c r="N136" s="22"/>
      <c r="O136" s="27"/>
    </row>
    <row r="137" spans="1:15">
      <c r="A137" s="43" t="s">
        <v>4</v>
      </c>
      <c r="B137" s="18">
        <f t="shared" si="19"/>
        <v>0</v>
      </c>
      <c r="C137" s="5">
        <f t="shared" si="20"/>
        <v>0</v>
      </c>
      <c r="D137" s="22"/>
      <c r="E137" s="12"/>
      <c r="F137" s="22"/>
      <c r="G137" s="12"/>
      <c r="H137" s="22"/>
      <c r="I137" s="12"/>
      <c r="J137" s="22"/>
      <c r="K137" s="12"/>
      <c r="L137" s="22"/>
      <c r="M137" s="12"/>
      <c r="N137" s="22"/>
      <c r="O137" s="27"/>
    </row>
    <row r="138" spans="1:15">
      <c r="A138" s="43" t="s">
        <v>5</v>
      </c>
      <c r="B138" s="18">
        <f t="shared" si="19"/>
        <v>44</v>
      </c>
      <c r="C138" s="5">
        <f t="shared" si="20"/>
        <v>0.97777777777777775</v>
      </c>
      <c r="D138" s="22">
        <v>7</v>
      </c>
      <c r="E138" s="12">
        <v>3</v>
      </c>
      <c r="F138" s="22">
        <v>4</v>
      </c>
      <c r="G138" s="12">
        <v>4</v>
      </c>
      <c r="H138" s="22"/>
      <c r="I138" s="12">
        <v>6</v>
      </c>
      <c r="J138" s="22">
        <v>1</v>
      </c>
      <c r="K138" s="12">
        <v>4</v>
      </c>
      <c r="L138" s="22">
        <v>6</v>
      </c>
      <c r="M138" s="12">
        <v>3</v>
      </c>
      <c r="N138" s="22">
        <v>6</v>
      </c>
      <c r="O138" s="27"/>
    </row>
    <row r="139" spans="1:15">
      <c r="A139" s="43" t="s">
        <v>6</v>
      </c>
      <c r="B139" s="18">
        <f t="shared" si="19"/>
        <v>0</v>
      </c>
      <c r="C139" s="5">
        <f t="shared" si="20"/>
        <v>0</v>
      </c>
      <c r="D139" s="22"/>
      <c r="E139" s="12"/>
      <c r="F139" s="22"/>
      <c r="G139" s="12"/>
      <c r="H139" s="22"/>
      <c r="I139" s="12"/>
      <c r="J139" s="22"/>
      <c r="K139" s="12"/>
      <c r="L139" s="22"/>
      <c r="M139" s="12"/>
      <c r="N139" s="22"/>
      <c r="O139" s="27"/>
    </row>
    <row r="140" spans="1:15">
      <c r="A140" s="43" t="s">
        <v>210</v>
      </c>
      <c r="B140" s="18">
        <f t="shared" si="19"/>
        <v>0</v>
      </c>
      <c r="C140" s="5">
        <f t="shared" si="20"/>
        <v>0</v>
      </c>
      <c r="D140" s="22"/>
      <c r="E140" s="12"/>
      <c r="F140" s="22"/>
      <c r="G140" s="12"/>
      <c r="H140" s="22"/>
      <c r="I140" s="12"/>
      <c r="J140" s="22"/>
      <c r="K140" s="12"/>
      <c r="L140" s="22"/>
      <c r="M140" s="12"/>
      <c r="N140" s="22"/>
      <c r="O140" s="27"/>
    </row>
    <row r="141" spans="1:15">
      <c r="A141" s="43" t="s">
        <v>123</v>
      </c>
      <c r="B141" s="18">
        <f t="shared" si="19"/>
        <v>0</v>
      </c>
      <c r="C141" s="5">
        <f t="shared" si="20"/>
        <v>0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3" t="s">
        <v>17</v>
      </c>
      <c r="B142" s="18">
        <f t="shared" si="19"/>
        <v>0</v>
      </c>
      <c r="C142" s="5">
        <f t="shared" si="20"/>
        <v>0</v>
      </c>
      <c r="D142" s="22"/>
      <c r="E142" s="12"/>
      <c r="F142" s="22"/>
      <c r="G142" s="12"/>
      <c r="H142" s="22"/>
      <c r="I142" s="12"/>
      <c r="J142" s="22"/>
      <c r="K142" s="12"/>
      <c r="L142" s="22"/>
      <c r="M142" s="12"/>
      <c r="N142" s="22"/>
      <c r="O142" s="27"/>
    </row>
    <row r="143" spans="1:15">
      <c r="A143" s="43" t="s">
        <v>120</v>
      </c>
      <c r="B143" s="18">
        <f t="shared" si="19"/>
        <v>1</v>
      </c>
      <c r="C143" s="5">
        <f t="shared" si="20"/>
        <v>2.2222222222222223E-2</v>
      </c>
      <c r="D143" s="22"/>
      <c r="E143" s="12"/>
      <c r="F143" s="22"/>
      <c r="G143" s="12"/>
      <c r="H143" s="22"/>
      <c r="I143" s="12">
        <v>1</v>
      </c>
      <c r="J143" s="22"/>
      <c r="K143" s="12"/>
      <c r="L143" s="22"/>
      <c r="M143" s="12"/>
      <c r="N143" s="22"/>
      <c r="O143" s="27"/>
    </row>
    <row r="144" spans="1:15">
      <c r="A144" s="43" t="s">
        <v>121</v>
      </c>
      <c r="B144" s="18">
        <f t="shared" si="19"/>
        <v>0</v>
      </c>
      <c r="C144" s="5">
        <f t="shared" si="20"/>
        <v>0</v>
      </c>
      <c r="D144" s="22"/>
      <c r="E144" s="12"/>
      <c r="F144" s="22"/>
      <c r="G144" s="12"/>
      <c r="H144" s="22"/>
      <c r="I144" s="12"/>
      <c r="J144" s="22"/>
      <c r="K144" s="12"/>
      <c r="L144" s="22"/>
      <c r="M144" s="12"/>
      <c r="N144" s="22"/>
      <c r="O144" s="27"/>
    </row>
    <row r="145" spans="1:15">
      <c r="A145" s="43" t="s">
        <v>127</v>
      </c>
      <c r="B145" s="18">
        <f t="shared" si="19"/>
        <v>0</v>
      </c>
      <c r="C145" s="5">
        <f t="shared" si="20"/>
        <v>0</v>
      </c>
      <c r="D145" s="22"/>
      <c r="E145" s="12"/>
      <c r="F145" s="22"/>
      <c r="G145" s="12"/>
      <c r="H145" s="22"/>
      <c r="I145" s="12"/>
      <c r="J145" s="22"/>
      <c r="K145" s="12"/>
      <c r="L145" s="22"/>
      <c r="M145" s="12"/>
      <c r="N145" s="22"/>
      <c r="O145" s="27"/>
    </row>
    <row r="146" spans="1:15">
      <c r="A146" s="43" t="s">
        <v>122</v>
      </c>
      <c r="B146" s="18">
        <f t="shared" si="19"/>
        <v>0</v>
      </c>
      <c r="C146" s="5">
        <f t="shared" si="20"/>
        <v>0</v>
      </c>
      <c r="D146" s="22"/>
      <c r="E146" s="12"/>
      <c r="F146" s="22"/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128</v>
      </c>
      <c r="B147" s="18">
        <f t="shared" si="19"/>
        <v>0</v>
      </c>
      <c r="C147" s="5">
        <f t="shared" si="20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129</v>
      </c>
      <c r="B148" s="18">
        <f t="shared" si="19"/>
        <v>0</v>
      </c>
      <c r="C148" s="5">
        <f t="shared" si="20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3" t="s">
        <v>130</v>
      </c>
      <c r="B149" s="18">
        <f t="shared" si="19"/>
        <v>0</v>
      </c>
      <c r="C149" s="5">
        <f t="shared" si="20"/>
        <v>0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164</v>
      </c>
      <c r="B150" s="18">
        <f t="shared" si="19"/>
        <v>0</v>
      </c>
      <c r="C150" s="5">
        <f t="shared" si="20"/>
        <v>0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165</v>
      </c>
      <c r="B151" s="18">
        <f t="shared" si="19"/>
        <v>0</v>
      </c>
      <c r="C151" s="5">
        <f t="shared" si="20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3" t="s">
        <v>167</v>
      </c>
      <c r="B152" s="18">
        <f t="shared" si="19"/>
        <v>0</v>
      </c>
      <c r="C152" s="5">
        <f t="shared" si="20"/>
        <v>0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4" t="s">
        <v>169</v>
      </c>
      <c r="B153" s="18">
        <f t="shared" si="19"/>
        <v>0</v>
      </c>
      <c r="C153" s="5">
        <f t="shared" si="20"/>
        <v>0</v>
      </c>
      <c r="D153" s="22"/>
      <c r="E153" s="12"/>
      <c r="F153" s="22"/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9</v>
      </c>
      <c r="B154" s="18">
        <f t="shared" si="19"/>
        <v>0</v>
      </c>
      <c r="C154" s="5">
        <f t="shared" si="20"/>
        <v>0</v>
      </c>
      <c r="D154" s="22"/>
      <c r="E154" s="12"/>
      <c r="F154" s="22"/>
      <c r="G154" s="12"/>
      <c r="H154" s="22"/>
      <c r="I154" s="12"/>
      <c r="J154" s="22"/>
      <c r="K154" s="12"/>
      <c r="L154" s="22"/>
      <c r="M154" s="12"/>
      <c r="N154" s="22"/>
      <c r="O154" s="27"/>
    </row>
    <row r="155" spans="1:15">
      <c r="A155" s="43" t="s">
        <v>10</v>
      </c>
      <c r="B155" s="18">
        <f t="shared" si="19"/>
        <v>0</v>
      </c>
      <c r="C155" s="5">
        <f t="shared" si="20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3" t="s">
        <v>11</v>
      </c>
      <c r="B156" s="18">
        <f t="shared" si="19"/>
        <v>0</v>
      </c>
      <c r="C156" s="5">
        <f t="shared" si="20"/>
        <v>0</v>
      </c>
      <c r="D156" s="22"/>
      <c r="E156" s="12"/>
      <c r="F156" s="22"/>
      <c r="G156" s="12"/>
      <c r="H156" s="22"/>
      <c r="I156" s="12"/>
      <c r="J156" s="22"/>
      <c r="K156" s="12"/>
      <c r="L156" s="22"/>
      <c r="M156" s="12"/>
      <c r="N156" s="22"/>
      <c r="O156" s="27"/>
    </row>
    <row r="157" spans="1:15">
      <c r="A157" s="43" t="s">
        <v>12</v>
      </c>
      <c r="B157" s="18">
        <f t="shared" si="19"/>
        <v>0</v>
      </c>
      <c r="C157" s="5">
        <f t="shared" si="20"/>
        <v>0</v>
      </c>
      <c r="D157" s="22"/>
      <c r="E157" s="12"/>
      <c r="F157" s="22"/>
      <c r="G157" s="12"/>
      <c r="H157" s="22"/>
      <c r="I157" s="12"/>
      <c r="J157" s="22"/>
      <c r="K157" s="12"/>
      <c r="L157" s="22"/>
      <c r="M157" s="12"/>
      <c r="N157" s="22"/>
      <c r="O157" s="27"/>
    </row>
    <row r="158" spans="1:15">
      <c r="A158" s="43" t="s">
        <v>13</v>
      </c>
      <c r="B158" s="18">
        <f t="shared" si="19"/>
        <v>0</v>
      </c>
      <c r="C158" s="5">
        <f t="shared" si="20"/>
        <v>0</v>
      </c>
      <c r="D158" s="22"/>
      <c r="E158" s="12"/>
      <c r="F158" s="22"/>
      <c r="G158" s="12"/>
      <c r="H158" s="22"/>
      <c r="I158" s="12"/>
      <c r="J158" s="22"/>
      <c r="K158" s="12"/>
      <c r="L158" s="22"/>
      <c r="M158" s="12"/>
      <c r="N158" s="22"/>
      <c r="O158" s="27"/>
    </row>
    <row r="159" spans="1:15">
      <c r="A159" s="43" t="s">
        <v>14</v>
      </c>
      <c r="B159" s="18">
        <f t="shared" si="19"/>
        <v>0</v>
      </c>
      <c r="C159" s="5">
        <f t="shared" si="20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15</v>
      </c>
      <c r="B160" s="18">
        <f t="shared" si="19"/>
        <v>0</v>
      </c>
      <c r="C160" s="5">
        <f t="shared" si="20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16</v>
      </c>
      <c r="B161" s="18">
        <f t="shared" si="19"/>
        <v>0</v>
      </c>
      <c r="C161" s="5">
        <f t="shared" si="20"/>
        <v>0</v>
      </c>
      <c r="D161" s="22"/>
      <c r="E161" s="12"/>
      <c r="F161" s="22"/>
      <c r="G161" s="12"/>
      <c r="H161" s="22"/>
      <c r="I161" s="12"/>
      <c r="J161" s="22"/>
      <c r="K161" s="12"/>
      <c r="L161" s="22"/>
      <c r="M161" s="12"/>
      <c r="N161" s="22"/>
      <c r="O161" s="27"/>
    </row>
    <row r="162" spans="1:15">
      <c r="A162" s="43" t="s">
        <v>18</v>
      </c>
      <c r="B162" s="18">
        <f t="shared" si="19"/>
        <v>0</v>
      </c>
      <c r="C162" s="5">
        <f t="shared" si="20"/>
        <v>0</v>
      </c>
      <c r="D162" s="22"/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131</v>
      </c>
      <c r="B163" s="18">
        <f t="shared" si="19"/>
        <v>0</v>
      </c>
      <c r="C163" s="5">
        <f t="shared" si="20"/>
        <v>0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74</v>
      </c>
      <c r="B164" s="18">
        <f t="shared" si="19"/>
        <v>0</v>
      </c>
      <c r="C164" s="5">
        <f t="shared" si="20"/>
        <v>0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75</v>
      </c>
      <c r="B165" s="18">
        <f t="shared" si="19"/>
        <v>0</v>
      </c>
      <c r="C165" s="5">
        <f t="shared" si="20"/>
        <v>0</v>
      </c>
      <c r="D165" s="22"/>
      <c r="E165" s="12"/>
      <c r="F165" s="22"/>
      <c r="G165" s="12"/>
      <c r="H165" s="22"/>
      <c r="I165" s="12"/>
      <c r="J165" s="22"/>
      <c r="K165" s="12"/>
      <c r="L165" s="22"/>
      <c r="M165" s="12"/>
      <c r="N165" s="22"/>
      <c r="O165" s="27"/>
    </row>
    <row r="166" spans="1:15">
      <c r="A166" s="43" t="s">
        <v>76</v>
      </c>
      <c r="B166" s="18">
        <f t="shared" si="19"/>
        <v>0</v>
      </c>
      <c r="C166" s="5">
        <f t="shared" si="20"/>
        <v>0</v>
      </c>
      <c r="D166" s="22"/>
      <c r="E166" s="12"/>
      <c r="F166" s="22"/>
      <c r="G166" s="12"/>
      <c r="H166" s="22"/>
      <c r="I166" s="12"/>
      <c r="J166" s="22"/>
      <c r="K166" s="12"/>
      <c r="L166" s="22"/>
      <c r="M166" s="12"/>
      <c r="N166" s="22"/>
      <c r="O166" s="27"/>
    </row>
    <row r="167" spans="1:15">
      <c r="A167" s="43" t="s">
        <v>77</v>
      </c>
      <c r="B167" s="18">
        <f t="shared" si="19"/>
        <v>0</v>
      </c>
      <c r="C167" s="5">
        <f t="shared" si="20"/>
        <v>0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78</v>
      </c>
      <c r="B168" s="18">
        <f t="shared" si="19"/>
        <v>0</v>
      </c>
      <c r="C168" s="5">
        <f t="shared" si="20"/>
        <v>0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79</v>
      </c>
      <c r="B169" s="18">
        <f t="shared" si="19"/>
        <v>0</v>
      </c>
      <c r="C169" s="5">
        <f t="shared" si="20"/>
        <v>0</v>
      </c>
      <c r="D169" s="22"/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80</v>
      </c>
      <c r="B170" s="18">
        <f t="shared" si="19"/>
        <v>0</v>
      </c>
      <c r="C170" s="5">
        <f t="shared" si="20"/>
        <v>0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81</v>
      </c>
      <c r="B171" s="18">
        <f t="shared" si="19"/>
        <v>0</v>
      </c>
      <c r="C171" s="5">
        <f t="shared" si="20"/>
        <v>0</v>
      </c>
      <c r="D171" s="22"/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82</v>
      </c>
      <c r="B172" s="18">
        <f t="shared" si="19"/>
        <v>0</v>
      </c>
      <c r="C172" s="5">
        <f t="shared" si="20"/>
        <v>0</v>
      </c>
      <c r="D172" s="22"/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83</v>
      </c>
      <c r="B173" s="18">
        <f t="shared" si="19"/>
        <v>0</v>
      </c>
      <c r="C173" s="5">
        <f t="shared" si="20"/>
        <v>0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84</v>
      </c>
      <c r="B174" s="18">
        <f t="shared" si="19"/>
        <v>0</v>
      </c>
      <c r="C174" s="5">
        <f t="shared" si="20"/>
        <v>0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85</v>
      </c>
      <c r="B175" s="18">
        <f t="shared" si="19"/>
        <v>0</v>
      </c>
      <c r="C175" s="5">
        <f t="shared" si="20"/>
        <v>0</v>
      </c>
      <c r="D175" s="22"/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>
      <c r="A176" s="43" t="s">
        <v>86</v>
      </c>
      <c r="B176" s="18">
        <f t="shared" si="19"/>
        <v>0</v>
      </c>
      <c r="C176" s="5">
        <f t="shared" si="20"/>
        <v>0</v>
      </c>
      <c r="D176" s="22"/>
      <c r="E176" s="12"/>
      <c r="F176" s="22"/>
      <c r="G176" s="12"/>
      <c r="H176" s="22"/>
      <c r="I176" s="12"/>
      <c r="J176" s="22"/>
      <c r="K176" s="12"/>
      <c r="L176" s="22"/>
      <c r="M176" s="12"/>
      <c r="N176" s="22"/>
      <c r="O176" s="27"/>
    </row>
    <row r="177" spans="1:15">
      <c r="A177" s="43" t="s">
        <v>87</v>
      </c>
      <c r="B177" s="18">
        <f t="shared" si="19"/>
        <v>0</v>
      </c>
      <c r="C177" s="5">
        <f t="shared" si="20"/>
        <v>0</v>
      </c>
      <c r="D177" s="22"/>
      <c r="E177" s="12"/>
      <c r="F177" s="22"/>
      <c r="G177" s="12"/>
      <c r="H177" s="22"/>
      <c r="I177" s="12"/>
      <c r="J177" s="22"/>
      <c r="K177" s="12"/>
      <c r="L177" s="22"/>
      <c r="M177" s="12"/>
      <c r="N177" s="22"/>
      <c r="O177" s="27"/>
    </row>
    <row r="178" spans="1:15">
      <c r="A178" s="43" t="s">
        <v>88</v>
      </c>
      <c r="B178" s="18">
        <f t="shared" si="19"/>
        <v>0</v>
      </c>
      <c r="C178" s="5">
        <f t="shared" si="20"/>
        <v>0</v>
      </c>
      <c r="D178" s="22"/>
      <c r="E178" s="12"/>
      <c r="F178" s="22"/>
      <c r="G178" s="12"/>
      <c r="H178" s="22"/>
      <c r="I178" s="12"/>
      <c r="J178" s="22"/>
      <c r="K178" s="12"/>
      <c r="L178" s="22"/>
      <c r="M178" s="12"/>
      <c r="N178" s="22"/>
      <c r="O178" s="27"/>
    </row>
    <row r="179" spans="1:15">
      <c r="A179" s="43" t="s">
        <v>89</v>
      </c>
      <c r="B179" s="18">
        <f t="shared" si="19"/>
        <v>0</v>
      </c>
      <c r="C179" s="5">
        <f t="shared" si="20"/>
        <v>0</v>
      </c>
      <c r="D179" s="22"/>
      <c r="E179" s="12"/>
      <c r="F179" s="22"/>
      <c r="G179" s="12"/>
      <c r="H179" s="22"/>
      <c r="I179" s="12"/>
      <c r="J179" s="22"/>
      <c r="K179" s="12"/>
      <c r="L179" s="22"/>
      <c r="M179" s="12"/>
      <c r="N179" s="22"/>
      <c r="O179" s="27"/>
    </row>
    <row r="180" spans="1:15" ht="17.25" thickBot="1">
      <c r="A180" s="45" t="s">
        <v>90</v>
      </c>
      <c r="B180" s="29">
        <f t="shared" si="19"/>
        <v>0</v>
      </c>
      <c r="C180" s="30">
        <f t="shared" si="20"/>
        <v>0</v>
      </c>
      <c r="D180" s="31"/>
      <c r="E180" s="32"/>
      <c r="F180" s="31"/>
      <c r="G180" s="32"/>
      <c r="H180" s="31"/>
      <c r="I180" s="32"/>
      <c r="J180" s="31"/>
      <c r="K180" s="32"/>
      <c r="L180" s="31"/>
      <c r="M180" s="32"/>
      <c r="N180" s="31"/>
      <c r="O180" s="33"/>
    </row>
    <row r="181" spans="1:15">
      <c r="A181" s="38" t="s">
        <v>91</v>
      </c>
      <c r="B181" s="34">
        <f>SUM(B182:B186)</f>
        <v>46</v>
      </c>
      <c r="C181" s="34"/>
      <c r="D181" s="34" t="s">
        <v>96</v>
      </c>
      <c r="E181" s="34" t="s">
        <v>96</v>
      </c>
      <c r="F181" s="34" t="s">
        <v>96</v>
      </c>
      <c r="G181" s="34" t="s">
        <v>96</v>
      </c>
      <c r="H181" s="34" t="s">
        <v>96</v>
      </c>
      <c r="I181" s="34" t="s">
        <v>96</v>
      </c>
      <c r="J181" s="34" t="s">
        <v>96</v>
      </c>
      <c r="K181" s="34" t="s">
        <v>96</v>
      </c>
      <c r="L181" s="34" t="s">
        <v>96</v>
      </c>
      <c r="M181" s="34" t="s">
        <v>96</v>
      </c>
      <c r="N181" s="34" t="s">
        <v>96</v>
      </c>
      <c r="O181" s="35" t="s">
        <v>96</v>
      </c>
    </row>
    <row r="182" spans="1:15">
      <c r="A182" s="36" t="s">
        <v>34</v>
      </c>
      <c r="B182" s="18">
        <f t="shared" ref="B182:B188" si="21">SUM(D182:O182)</f>
        <v>0</v>
      </c>
      <c r="C182" s="5">
        <f>B182/$B$181</f>
        <v>0</v>
      </c>
      <c r="D182" s="22"/>
      <c r="E182" s="12"/>
      <c r="F182" s="22"/>
      <c r="G182" s="12"/>
      <c r="H182" s="22"/>
      <c r="I182" s="12"/>
      <c r="J182" s="22"/>
      <c r="K182" s="12"/>
      <c r="L182" s="22"/>
      <c r="M182" s="12"/>
      <c r="N182" s="22"/>
      <c r="O182" s="27"/>
    </row>
    <row r="183" spans="1:15">
      <c r="A183" s="36" t="s">
        <v>5</v>
      </c>
      <c r="B183" s="18">
        <f t="shared" si="21"/>
        <v>46</v>
      </c>
      <c r="C183" s="5">
        <f>B183/$B$181</f>
        <v>1</v>
      </c>
      <c r="D183" s="22">
        <v>4</v>
      </c>
      <c r="E183" s="12">
        <v>4</v>
      </c>
      <c r="F183" s="22">
        <v>6</v>
      </c>
      <c r="G183" s="12">
        <v>2</v>
      </c>
      <c r="H183" s="22">
        <v>1</v>
      </c>
      <c r="I183" s="12">
        <v>7</v>
      </c>
      <c r="J183" s="22">
        <v>1</v>
      </c>
      <c r="K183" s="12">
        <v>5</v>
      </c>
      <c r="L183" s="22">
        <v>5</v>
      </c>
      <c r="M183" s="12">
        <v>4</v>
      </c>
      <c r="N183" s="22">
        <v>7</v>
      </c>
      <c r="O183" s="27"/>
    </row>
    <row r="184" spans="1:15">
      <c r="A184" s="36" t="s">
        <v>37</v>
      </c>
      <c r="B184" s="18">
        <f t="shared" si="21"/>
        <v>0</v>
      </c>
      <c r="C184" s="5">
        <f>B184/$B$181</f>
        <v>0</v>
      </c>
      <c r="D184" s="22"/>
      <c r="E184" s="12"/>
      <c r="F184" s="22"/>
      <c r="G184" s="12"/>
      <c r="H184" s="22"/>
      <c r="I184" s="12"/>
      <c r="J184" s="22"/>
      <c r="K184" s="12"/>
      <c r="L184" s="22"/>
      <c r="M184" s="12"/>
      <c r="N184" s="22"/>
      <c r="O184" s="27"/>
    </row>
    <row r="185" spans="1:15">
      <c r="A185" s="36" t="s">
        <v>92</v>
      </c>
      <c r="B185" s="18">
        <f t="shared" si="21"/>
        <v>0</v>
      </c>
      <c r="C185" s="5">
        <f>B185/$B$181</f>
        <v>0</v>
      </c>
      <c r="D185" s="22"/>
      <c r="E185" s="12"/>
      <c r="F185" s="22"/>
      <c r="G185" s="12"/>
      <c r="H185" s="22"/>
      <c r="I185" s="12"/>
      <c r="J185" s="22"/>
      <c r="K185" s="12"/>
      <c r="L185" s="22"/>
      <c r="M185" s="12"/>
      <c r="N185" s="22"/>
      <c r="O185" s="27"/>
    </row>
    <row r="186" spans="1:15" ht="17.25" thickBot="1">
      <c r="A186" s="37" t="s">
        <v>93</v>
      </c>
      <c r="B186" s="29">
        <f t="shared" si="21"/>
        <v>0</v>
      </c>
      <c r="C186" s="30">
        <f>B186/$B$181</f>
        <v>0</v>
      </c>
      <c r="D186" s="31"/>
      <c r="E186" s="32"/>
      <c r="F186" s="31"/>
      <c r="G186" s="32"/>
      <c r="H186" s="31"/>
      <c r="I186" s="32"/>
      <c r="J186" s="31"/>
      <c r="K186" s="32"/>
      <c r="L186" s="31"/>
      <c r="M186" s="32"/>
      <c r="N186" s="31"/>
      <c r="O186" s="33"/>
    </row>
    <row r="187" spans="1:15">
      <c r="A187" s="38" t="s">
        <v>94</v>
      </c>
      <c r="B187" s="34">
        <f t="shared" si="21"/>
        <v>3</v>
      </c>
      <c r="C187" s="40"/>
      <c r="D187" s="34"/>
      <c r="E187" s="34"/>
      <c r="F187" s="34"/>
      <c r="G187" s="34"/>
      <c r="H187" s="34"/>
      <c r="I187" s="34">
        <v>1</v>
      </c>
      <c r="J187" s="34">
        <v>1</v>
      </c>
      <c r="K187" s="34"/>
      <c r="L187" s="34"/>
      <c r="M187" s="34"/>
      <c r="N187" s="34">
        <v>1</v>
      </c>
      <c r="O187" s="35"/>
    </row>
    <row r="188" spans="1:15" ht="17.25" thickBot="1">
      <c r="A188" s="41" t="s">
        <v>95</v>
      </c>
      <c r="B188" s="32">
        <f t="shared" si="21"/>
        <v>1</v>
      </c>
      <c r="C188" s="42"/>
      <c r="D188" s="32"/>
      <c r="E188" s="32"/>
      <c r="F188" s="32">
        <v>1</v>
      </c>
      <c r="G188" s="32"/>
      <c r="H188" s="32"/>
      <c r="I188" s="32"/>
      <c r="J188" s="32"/>
      <c r="K188" s="32"/>
      <c r="L188" s="32"/>
      <c r="M188" s="32"/>
      <c r="N188" s="32"/>
      <c r="O188" s="33"/>
    </row>
  </sheetData>
  <autoFilter ref="A3:O188" xr:uid="{00000000-0009-0000-0000-00000B000000}"/>
  <mergeCells count="2">
    <mergeCell ref="A1:A2"/>
    <mergeCell ref="B1:C1"/>
  </mergeCells>
  <phoneticPr fontId="1" type="noConversion"/>
  <conditionalFormatting sqref="C1">
    <cfRule type="cellIs" dxfId="6" priority="22" operator="greaterThan">
      <formula>0.4</formula>
    </cfRule>
  </conditionalFormatting>
  <conditionalFormatting sqref="C3:C1048576">
    <cfRule type="cellIs" dxfId="5" priority="3" operator="greaterThan">
      <formula>0.4</formula>
    </cfRule>
  </conditionalFormatting>
  <conditionalFormatting sqref="D4:O26">
    <cfRule type="cellIs" dxfId="4" priority="2" operator="greaterThan">
      <formula>0</formula>
    </cfRule>
  </conditionalFormatting>
  <conditionalFormatting sqref="D28:O43 D45:O59 D61:O85 D87:O121 D123:O132 D134:O180 D182:O188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188"/>
  <sheetViews>
    <sheetView topLeftCell="A155" zoomScale="83" zoomScaleNormal="83" workbookViewId="0">
      <pane xSplit="1" topLeftCell="B1" activePane="topRight" state="frozen"/>
      <selection pane="topRight" activeCell="X188" sqref="X188"/>
    </sheetView>
  </sheetViews>
  <sheetFormatPr defaultColWidth="5" defaultRowHeight="16.5"/>
  <cols>
    <col min="1" max="1" width="28" style="3" bestFit="1" customWidth="1"/>
    <col min="2" max="2" width="8.375" style="4" bestFit="1" customWidth="1"/>
    <col min="3" max="3" width="8.125" style="4" bestFit="1" customWidth="1"/>
    <col min="4" max="27" width="11.375" style="4" bestFit="1" customWidth="1"/>
    <col min="28" max="16384" width="5" style="3"/>
  </cols>
  <sheetData>
    <row r="1" spans="1:27" ht="31.5" customHeight="1">
      <c r="A1" s="82"/>
      <c r="B1" s="84" t="s">
        <v>114</v>
      </c>
      <c r="C1" s="84"/>
      <c r="D1" s="85" t="s">
        <v>68</v>
      </c>
      <c r="E1" s="86"/>
      <c r="F1" s="79" t="s">
        <v>104</v>
      </c>
      <c r="G1" s="80"/>
      <c r="H1" s="85" t="s">
        <v>143</v>
      </c>
      <c r="I1" s="86"/>
      <c r="J1" s="79" t="s">
        <v>105</v>
      </c>
      <c r="K1" s="80"/>
      <c r="L1" s="85" t="s">
        <v>106</v>
      </c>
      <c r="M1" s="86"/>
      <c r="N1" s="79" t="s">
        <v>107</v>
      </c>
      <c r="O1" s="80"/>
      <c r="P1" s="85" t="s">
        <v>108</v>
      </c>
      <c r="Q1" s="86"/>
      <c r="R1" s="79" t="s">
        <v>109</v>
      </c>
      <c r="S1" s="80"/>
      <c r="T1" s="85" t="s">
        <v>110</v>
      </c>
      <c r="U1" s="86"/>
      <c r="V1" s="79" t="s">
        <v>111</v>
      </c>
      <c r="W1" s="80"/>
      <c r="X1" s="85" t="s">
        <v>112</v>
      </c>
      <c r="Y1" s="86"/>
      <c r="Z1" s="88" t="s">
        <v>113</v>
      </c>
      <c r="AA1" s="88"/>
    </row>
    <row r="2" spans="1:27" ht="27" customHeight="1" thickBot="1">
      <c r="A2" s="83"/>
      <c r="B2" s="25" t="s">
        <v>96</v>
      </c>
      <c r="C2" s="25" t="s">
        <v>97</v>
      </c>
      <c r="D2" s="21" t="s">
        <v>195</v>
      </c>
      <c r="E2" s="23" t="s">
        <v>197</v>
      </c>
      <c r="F2" s="3" t="s">
        <v>194</v>
      </c>
      <c r="G2" s="20" t="s">
        <v>196</v>
      </c>
      <c r="H2" s="21" t="s">
        <v>194</v>
      </c>
      <c r="I2" s="23" t="s">
        <v>196</v>
      </c>
      <c r="J2" s="3" t="s">
        <v>194</v>
      </c>
      <c r="K2" s="20" t="s">
        <v>196</v>
      </c>
      <c r="L2" s="21" t="s">
        <v>194</v>
      </c>
      <c r="M2" s="23" t="s">
        <v>196</v>
      </c>
      <c r="N2" s="3" t="s">
        <v>194</v>
      </c>
      <c r="O2" s="20" t="s">
        <v>196</v>
      </c>
      <c r="P2" s="21" t="s">
        <v>194</v>
      </c>
      <c r="Q2" s="23" t="s">
        <v>196</v>
      </c>
      <c r="R2" s="3" t="s">
        <v>194</v>
      </c>
      <c r="S2" s="20" t="s">
        <v>196</v>
      </c>
      <c r="T2" s="21" t="s">
        <v>194</v>
      </c>
      <c r="U2" s="23" t="s">
        <v>196</v>
      </c>
      <c r="V2" s="3" t="s">
        <v>194</v>
      </c>
      <c r="W2" s="20" t="s">
        <v>196</v>
      </c>
      <c r="X2" s="21" t="s">
        <v>194</v>
      </c>
      <c r="Y2" s="23" t="s">
        <v>196</v>
      </c>
      <c r="Z2" s="3" t="s">
        <v>194</v>
      </c>
      <c r="AA2" s="20" t="s">
        <v>196</v>
      </c>
    </row>
    <row r="3" spans="1:27">
      <c r="A3" s="38" t="s">
        <v>0</v>
      </c>
      <c r="B3" s="34">
        <f>SUM(B4:B26)</f>
        <v>215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5" t="s">
        <v>96</v>
      </c>
    </row>
    <row r="4" spans="1:27">
      <c r="A4" s="26" t="s">
        <v>1</v>
      </c>
      <c r="B4" s="18">
        <f t="shared" ref="B4:B26" si="0">SUM(D4:AA4)</f>
        <v>70</v>
      </c>
      <c r="C4" s="5">
        <f t="shared" ref="C4:C20" si="1">B4/$B$3</f>
        <v>0.32558139534883723</v>
      </c>
      <c r="D4" s="22">
        <v>4</v>
      </c>
      <c r="E4" s="22"/>
      <c r="F4" s="12">
        <v>8</v>
      </c>
      <c r="G4" s="12"/>
      <c r="H4" s="22">
        <v>8</v>
      </c>
      <c r="I4" s="22"/>
      <c r="J4" s="12">
        <v>5</v>
      </c>
      <c r="K4" s="12"/>
      <c r="L4" s="22">
        <v>9</v>
      </c>
      <c r="M4" s="22"/>
      <c r="N4" s="12">
        <v>4</v>
      </c>
      <c r="O4" s="12"/>
      <c r="P4" s="22">
        <v>3</v>
      </c>
      <c r="Q4" s="22"/>
      <c r="R4" s="12">
        <v>6</v>
      </c>
      <c r="S4" s="12"/>
      <c r="T4" s="22">
        <v>8</v>
      </c>
      <c r="U4" s="22"/>
      <c r="V4" s="12">
        <v>7</v>
      </c>
      <c r="W4" s="12"/>
      <c r="X4" s="22">
        <v>8</v>
      </c>
      <c r="Y4" s="22"/>
      <c r="Z4" s="12"/>
      <c r="AA4" s="27"/>
    </row>
    <row r="5" spans="1:27">
      <c r="A5" s="26" t="s">
        <v>2</v>
      </c>
      <c r="B5" s="18">
        <f t="shared" si="0"/>
        <v>0</v>
      </c>
      <c r="C5" s="5">
        <f t="shared" si="1"/>
        <v>0</v>
      </c>
      <c r="D5" s="22"/>
      <c r="E5" s="22"/>
      <c r="F5" s="12"/>
      <c r="G5" s="12"/>
      <c r="H5" s="22"/>
      <c r="I5" s="22"/>
      <c r="J5" s="12"/>
      <c r="K5" s="12"/>
      <c r="L5" s="22"/>
      <c r="M5" s="22"/>
      <c r="N5" s="12"/>
      <c r="O5" s="12"/>
      <c r="P5" s="22"/>
      <c r="Q5" s="22"/>
      <c r="R5" s="12"/>
      <c r="S5" s="12"/>
      <c r="T5" s="22"/>
      <c r="U5" s="22"/>
      <c r="V5" s="12"/>
      <c r="W5" s="12"/>
      <c r="X5" s="22"/>
      <c r="Y5" s="22"/>
      <c r="Z5" s="12"/>
      <c r="AA5" s="27"/>
    </row>
    <row r="6" spans="1:27">
      <c r="A6" s="26" t="s">
        <v>3</v>
      </c>
      <c r="B6" s="18">
        <f t="shared" si="0"/>
        <v>0</v>
      </c>
      <c r="C6" s="5">
        <f t="shared" si="1"/>
        <v>0</v>
      </c>
      <c r="D6" s="22"/>
      <c r="E6" s="22"/>
      <c r="F6" s="12"/>
      <c r="G6" s="12"/>
      <c r="H6" s="22"/>
      <c r="I6" s="22"/>
      <c r="J6" s="12"/>
      <c r="K6" s="12"/>
      <c r="L6" s="22"/>
      <c r="M6" s="22"/>
      <c r="N6" s="12"/>
      <c r="O6" s="12"/>
      <c r="P6" s="22"/>
      <c r="Q6" s="22"/>
      <c r="R6" s="12"/>
      <c r="S6" s="12"/>
      <c r="T6" s="22"/>
      <c r="U6" s="22"/>
      <c r="V6" s="12"/>
      <c r="W6" s="12"/>
      <c r="X6" s="22"/>
      <c r="Y6" s="22"/>
      <c r="Z6" s="12"/>
      <c r="AA6" s="27"/>
    </row>
    <row r="7" spans="1:27">
      <c r="A7" s="26" t="s">
        <v>4</v>
      </c>
      <c r="B7" s="18">
        <f t="shared" si="0"/>
        <v>0</v>
      </c>
      <c r="C7" s="5">
        <f t="shared" si="1"/>
        <v>0</v>
      </c>
      <c r="D7" s="22"/>
      <c r="E7" s="22"/>
      <c r="F7" s="12"/>
      <c r="G7" s="12"/>
      <c r="H7" s="22"/>
      <c r="I7" s="22"/>
      <c r="J7" s="12"/>
      <c r="K7" s="12"/>
      <c r="L7" s="22"/>
      <c r="M7" s="22"/>
      <c r="N7" s="12"/>
      <c r="O7" s="12"/>
      <c r="P7" s="22"/>
      <c r="Q7" s="22"/>
      <c r="R7" s="12"/>
      <c r="S7" s="12"/>
      <c r="T7" s="22"/>
      <c r="U7" s="22"/>
      <c r="V7" s="12"/>
      <c r="W7" s="12"/>
      <c r="X7" s="22"/>
      <c r="Y7" s="22"/>
      <c r="Z7" s="12"/>
      <c r="AA7" s="27"/>
    </row>
    <row r="8" spans="1:27">
      <c r="A8" s="26" t="s">
        <v>5</v>
      </c>
      <c r="B8" s="18">
        <f t="shared" si="0"/>
        <v>24</v>
      </c>
      <c r="C8" s="5">
        <f t="shared" si="1"/>
        <v>0.11162790697674418</v>
      </c>
      <c r="D8" s="22">
        <v>4</v>
      </c>
      <c r="E8" s="22"/>
      <c r="F8" s="12"/>
      <c r="G8" s="12"/>
      <c r="H8" s="22">
        <v>1</v>
      </c>
      <c r="I8" s="22"/>
      <c r="J8" s="12">
        <v>1</v>
      </c>
      <c r="K8" s="12"/>
      <c r="L8" s="22">
        <v>3</v>
      </c>
      <c r="M8" s="22"/>
      <c r="N8" s="12">
        <v>2</v>
      </c>
      <c r="O8" s="12"/>
      <c r="P8" s="22">
        <v>2</v>
      </c>
      <c r="Q8" s="22"/>
      <c r="R8" s="12">
        <v>4</v>
      </c>
      <c r="S8" s="12"/>
      <c r="T8" s="22">
        <v>3</v>
      </c>
      <c r="U8" s="22"/>
      <c r="V8" s="12">
        <v>1</v>
      </c>
      <c r="W8" s="12"/>
      <c r="X8" s="22">
        <v>3</v>
      </c>
      <c r="Y8" s="22"/>
      <c r="Z8" s="12"/>
      <c r="AA8" s="27"/>
    </row>
    <row r="9" spans="1:27">
      <c r="A9" s="26" t="s">
        <v>6</v>
      </c>
      <c r="B9" s="18">
        <f t="shared" si="0"/>
        <v>5</v>
      </c>
      <c r="C9" s="5">
        <f t="shared" si="1"/>
        <v>2.3255813953488372E-2</v>
      </c>
      <c r="D9" s="22"/>
      <c r="E9" s="22"/>
      <c r="F9" s="12">
        <v>1</v>
      </c>
      <c r="G9" s="12"/>
      <c r="H9" s="22">
        <v>2</v>
      </c>
      <c r="I9" s="22"/>
      <c r="J9" s="12"/>
      <c r="K9" s="12"/>
      <c r="L9" s="22">
        <v>1</v>
      </c>
      <c r="M9" s="22"/>
      <c r="N9" s="12"/>
      <c r="O9" s="12"/>
      <c r="P9" s="22"/>
      <c r="Q9" s="22"/>
      <c r="R9" s="12"/>
      <c r="S9" s="12"/>
      <c r="T9" s="22">
        <v>1</v>
      </c>
      <c r="U9" s="22"/>
      <c r="V9" s="12"/>
      <c r="W9" s="12"/>
      <c r="X9" s="22"/>
      <c r="Y9" s="22"/>
      <c r="Z9" s="12"/>
      <c r="AA9" s="27"/>
    </row>
    <row r="10" spans="1:27">
      <c r="A10" s="26" t="s">
        <v>124</v>
      </c>
      <c r="B10" s="18">
        <f t="shared" si="0"/>
        <v>65</v>
      </c>
      <c r="C10" s="5">
        <f t="shared" si="1"/>
        <v>0.30232558139534882</v>
      </c>
      <c r="D10" s="22">
        <v>4</v>
      </c>
      <c r="E10" s="22"/>
      <c r="F10" s="12">
        <v>4</v>
      </c>
      <c r="G10" s="12"/>
      <c r="H10" s="22">
        <v>5</v>
      </c>
      <c r="I10" s="22"/>
      <c r="J10" s="12">
        <v>6</v>
      </c>
      <c r="K10" s="12"/>
      <c r="L10" s="22">
        <v>7</v>
      </c>
      <c r="M10" s="22"/>
      <c r="N10" s="12">
        <v>8</v>
      </c>
      <c r="O10" s="12"/>
      <c r="P10" s="22">
        <v>3</v>
      </c>
      <c r="Q10" s="22"/>
      <c r="R10" s="12">
        <v>4</v>
      </c>
      <c r="S10" s="12"/>
      <c r="T10" s="22">
        <v>8</v>
      </c>
      <c r="U10" s="22"/>
      <c r="V10" s="12">
        <v>8</v>
      </c>
      <c r="W10" s="12"/>
      <c r="X10" s="22">
        <v>8</v>
      </c>
      <c r="Y10" s="22"/>
      <c r="Z10" s="12"/>
      <c r="AA10" s="27"/>
    </row>
    <row r="11" spans="1:27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12"/>
      <c r="G11" s="19"/>
      <c r="H11" s="22"/>
      <c r="I11" s="22"/>
      <c r="J11" s="12"/>
      <c r="K11" s="12"/>
      <c r="L11" s="22"/>
      <c r="M11" s="22"/>
      <c r="N11" s="12"/>
      <c r="O11" s="12"/>
      <c r="P11" s="22"/>
      <c r="Q11" s="22"/>
      <c r="R11" s="12"/>
      <c r="S11" s="12"/>
      <c r="T11" s="22"/>
      <c r="U11" s="22"/>
      <c r="V11" s="12"/>
      <c r="W11" s="12"/>
      <c r="X11" s="22"/>
      <c r="Y11" s="22"/>
      <c r="Z11" s="12"/>
      <c r="AA11" s="27"/>
    </row>
    <row r="12" spans="1:27">
      <c r="A12" s="26" t="s">
        <v>120</v>
      </c>
      <c r="B12" s="18">
        <f t="shared" si="0"/>
        <v>0</v>
      </c>
      <c r="C12" s="5">
        <f t="shared" si="1"/>
        <v>0</v>
      </c>
      <c r="D12" s="22"/>
      <c r="E12" s="22"/>
      <c r="F12" s="12"/>
      <c r="G12" s="19"/>
      <c r="H12" s="22"/>
      <c r="I12" s="22"/>
      <c r="J12" s="12"/>
      <c r="K12" s="12"/>
      <c r="L12" s="22"/>
      <c r="M12" s="22"/>
      <c r="N12" s="12"/>
      <c r="O12" s="12"/>
      <c r="P12" s="22"/>
      <c r="Q12" s="22"/>
      <c r="R12" s="12"/>
      <c r="S12" s="12"/>
      <c r="T12" s="22"/>
      <c r="U12" s="22"/>
      <c r="V12" s="12"/>
      <c r="W12" s="12"/>
      <c r="X12" s="22"/>
      <c r="Y12" s="22"/>
      <c r="Z12" s="12"/>
      <c r="AA12" s="27"/>
    </row>
    <row r="13" spans="1:27">
      <c r="A13" s="26" t="s">
        <v>121</v>
      </c>
      <c r="B13" s="18">
        <f t="shared" si="0"/>
        <v>0</v>
      </c>
      <c r="C13" s="5">
        <f t="shared" si="1"/>
        <v>0</v>
      </c>
      <c r="D13" s="22"/>
      <c r="E13" s="22"/>
      <c r="F13" s="12"/>
      <c r="G13" s="12"/>
      <c r="H13" s="22"/>
      <c r="I13" s="22"/>
      <c r="J13" s="12"/>
      <c r="K13" s="12"/>
      <c r="L13" s="22"/>
      <c r="M13" s="22"/>
      <c r="N13" s="12"/>
      <c r="O13" s="12"/>
      <c r="P13" s="22"/>
      <c r="Q13" s="22"/>
      <c r="R13" s="12"/>
      <c r="S13" s="12"/>
      <c r="T13" s="22"/>
      <c r="U13" s="22"/>
      <c r="V13" s="12"/>
      <c r="W13" s="12"/>
      <c r="X13" s="22"/>
      <c r="Y13" s="22"/>
      <c r="Z13" s="12"/>
      <c r="AA13" s="27"/>
    </row>
    <row r="14" spans="1:27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12"/>
      <c r="G14" s="12"/>
      <c r="H14" s="22"/>
      <c r="I14" s="22"/>
      <c r="J14" s="12"/>
      <c r="K14" s="12"/>
      <c r="L14" s="22"/>
      <c r="M14" s="22"/>
      <c r="N14" s="12"/>
      <c r="O14" s="12"/>
      <c r="P14" s="22"/>
      <c r="Q14" s="22"/>
      <c r="R14" s="12"/>
      <c r="S14" s="12"/>
      <c r="T14" s="22"/>
      <c r="U14" s="22"/>
      <c r="V14" s="12"/>
      <c r="W14" s="12"/>
      <c r="X14" s="22"/>
      <c r="Y14" s="22"/>
      <c r="Z14" s="12"/>
      <c r="AA14" s="27"/>
    </row>
    <row r="15" spans="1:27">
      <c r="A15" s="26" t="s">
        <v>122</v>
      </c>
      <c r="B15" s="18">
        <f t="shared" si="0"/>
        <v>0</v>
      </c>
      <c r="C15" s="5">
        <f t="shared" si="1"/>
        <v>0</v>
      </c>
      <c r="D15" s="22"/>
      <c r="E15" s="22"/>
      <c r="F15" s="12"/>
      <c r="G15" s="12"/>
      <c r="H15" s="22"/>
      <c r="I15" s="22"/>
      <c r="J15" s="12"/>
      <c r="K15" s="12"/>
      <c r="L15" s="22"/>
      <c r="M15" s="22"/>
      <c r="N15" s="12"/>
      <c r="O15" s="12"/>
      <c r="P15" s="22"/>
      <c r="Q15" s="22"/>
      <c r="R15" s="12"/>
      <c r="S15" s="12"/>
      <c r="T15" s="22"/>
      <c r="U15" s="22"/>
      <c r="V15" s="12"/>
      <c r="W15" s="12"/>
      <c r="X15" s="22"/>
      <c r="Y15" s="22"/>
      <c r="Z15" s="12"/>
      <c r="AA15" s="27"/>
    </row>
    <row r="16" spans="1:27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12"/>
      <c r="G16" s="12"/>
      <c r="H16" s="22"/>
      <c r="I16" s="22"/>
      <c r="J16" s="12"/>
      <c r="K16" s="12"/>
      <c r="L16" s="22"/>
      <c r="M16" s="22"/>
      <c r="N16" s="12"/>
      <c r="O16" s="12"/>
      <c r="P16" s="22"/>
      <c r="Q16" s="22"/>
      <c r="R16" s="12"/>
      <c r="S16" s="12"/>
      <c r="T16" s="22"/>
      <c r="U16" s="22"/>
      <c r="V16" s="12"/>
      <c r="W16" s="12"/>
      <c r="X16" s="22"/>
      <c r="Y16" s="22"/>
      <c r="Z16" s="12"/>
      <c r="AA16" s="27"/>
    </row>
    <row r="17" spans="1:27">
      <c r="A17" s="26" t="s">
        <v>129</v>
      </c>
      <c r="B17" s="18">
        <f t="shared" si="0"/>
        <v>44</v>
      </c>
      <c r="C17" s="5">
        <f t="shared" si="1"/>
        <v>0.20465116279069767</v>
      </c>
      <c r="D17" s="22">
        <v>7</v>
      </c>
      <c r="E17" s="22"/>
      <c r="F17" s="12">
        <v>3</v>
      </c>
      <c r="G17" s="12"/>
      <c r="H17" s="22">
        <v>2</v>
      </c>
      <c r="I17" s="22"/>
      <c r="J17" s="12">
        <v>4</v>
      </c>
      <c r="K17" s="12"/>
      <c r="L17" s="22">
        <v>6</v>
      </c>
      <c r="M17" s="22"/>
      <c r="N17" s="12">
        <v>2</v>
      </c>
      <c r="O17" s="12"/>
      <c r="P17" s="22">
        <v>3</v>
      </c>
      <c r="Q17" s="22"/>
      <c r="R17" s="12">
        <v>4</v>
      </c>
      <c r="S17" s="12"/>
      <c r="T17" s="22">
        <v>3</v>
      </c>
      <c r="U17" s="22"/>
      <c r="V17" s="12">
        <v>4</v>
      </c>
      <c r="W17" s="12"/>
      <c r="X17" s="22">
        <v>6</v>
      </c>
      <c r="Y17" s="22"/>
      <c r="Z17" s="12"/>
      <c r="AA17" s="27"/>
    </row>
    <row r="18" spans="1:27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12"/>
      <c r="G18" s="12"/>
      <c r="H18" s="22"/>
      <c r="I18" s="22"/>
      <c r="J18" s="12"/>
      <c r="K18" s="12"/>
      <c r="L18" s="22"/>
      <c r="M18" s="22"/>
      <c r="N18" s="12"/>
      <c r="O18" s="12"/>
      <c r="P18" s="22"/>
      <c r="Q18" s="22"/>
      <c r="R18" s="12"/>
      <c r="S18" s="12"/>
      <c r="T18" s="22"/>
      <c r="U18" s="22"/>
      <c r="V18" s="12"/>
      <c r="W18" s="12"/>
      <c r="X18" s="22"/>
      <c r="Y18" s="22"/>
      <c r="Z18" s="12"/>
      <c r="AA18" s="27"/>
    </row>
    <row r="19" spans="1:27">
      <c r="A19" s="26" t="s">
        <v>164</v>
      </c>
      <c r="B19" s="18">
        <f t="shared" si="0"/>
        <v>0</v>
      </c>
      <c r="C19" s="5">
        <f t="shared" si="1"/>
        <v>0</v>
      </c>
      <c r="D19" s="22"/>
      <c r="E19" s="22"/>
      <c r="F19" s="12"/>
      <c r="G19" s="12"/>
      <c r="H19" s="22"/>
      <c r="I19" s="22"/>
      <c r="J19" s="12"/>
      <c r="K19" s="12"/>
      <c r="L19" s="22"/>
      <c r="M19" s="22"/>
      <c r="N19" s="12"/>
      <c r="O19" s="12"/>
      <c r="P19" s="22"/>
      <c r="Q19" s="22"/>
      <c r="R19" s="12"/>
      <c r="S19" s="12"/>
      <c r="T19" s="22"/>
      <c r="U19" s="22"/>
      <c r="V19" s="12"/>
      <c r="W19" s="12"/>
      <c r="X19" s="22"/>
      <c r="Y19" s="22"/>
      <c r="Z19" s="12"/>
      <c r="AA19" s="27"/>
    </row>
    <row r="20" spans="1:27">
      <c r="A20" s="26" t="s">
        <v>165</v>
      </c>
      <c r="B20" s="18">
        <f t="shared" si="0"/>
        <v>7</v>
      </c>
      <c r="C20" s="5">
        <f t="shared" si="1"/>
        <v>3.255813953488372E-2</v>
      </c>
      <c r="D20" s="22"/>
      <c r="E20" s="22"/>
      <c r="F20" s="12"/>
      <c r="G20" s="12"/>
      <c r="H20" s="22"/>
      <c r="I20" s="22"/>
      <c r="J20" s="12">
        <v>1</v>
      </c>
      <c r="K20" s="12"/>
      <c r="L20" s="22"/>
      <c r="M20" s="22"/>
      <c r="N20" s="12">
        <v>1</v>
      </c>
      <c r="O20" s="12"/>
      <c r="P20" s="22">
        <v>1</v>
      </c>
      <c r="Q20" s="22"/>
      <c r="R20" s="12"/>
      <c r="S20" s="12"/>
      <c r="T20" s="22">
        <v>1</v>
      </c>
      <c r="U20" s="22"/>
      <c r="V20" s="12">
        <v>1</v>
      </c>
      <c r="W20" s="12"/>
      <c r="X20" s="22">
        <v>2</v>
      </c>
      <c r="Y20" s="22"/>
      <c r="Z20" s="12"/>
      <c r="AA20" s="27"/>
    </row>
    <row r="21" spans="1:27">
      <c r="A21" s="26" t="s">
        <v>167</v>
      </c>
      <c r="B21" s="18">
        <f t="shared" si="0"/>
        <v>0</v>
      </c>
      <c r="C21" s="5">
        <f>B21/$B$3</f>
        <v>0</v>
      </c>
      <c r="D21" s="22"/>
      <c r="E21" s="22"/>
      <c r="F21" s="12"/>
      <c r="G21" s="12"/>
      <c r="H21" s="22"/>
      <c r="I21" s="22"/>
      <c r="J21" s="12"/>
      <c r="K21" s="12"/>
      <c r="L21" s="22"/>
      <c r="M21" s="22"/>
      <c r="N21" s="12"/>
      <c r="O21" s="12"/>
      <c r="P21" s="22"/>
      <c r="Q21" s="22"/>
      <c r="R21" s="12"/>
      <c r="S21" s="12"/>
      <c r="T21" s="22"/>
      <c r="U21" s="22"/>
      <c r="V21" s="12"/>
      <c r="W21" s="12"/>
      <c r="X21" s="22"/>
      <c r="Y21" s="22"/>
      <c r="Z21" s="12"/>
      <c r="AA21" s="27"/>
    </row>
    <row r="22" spans="1:27">
      <c r="A22" s="12" t="s">
        <v>169</v>
      </c>
      <c r="B22" s="18">
        <f t="shared" si="0"/>
        <v>0</v>
      </c>
      <c r="C22" s="5">
        <f t="shared" ref="C22:C26" si="2">B22/$B$3</f>
        <v>0</v>
      </c>
      <c r="D22" s="23"/>
      <c r="E22" s="23"/>
      <c r="F22" s="20"/>
      <c r="G22" s="20"/>
      <c r="H22" s="23"/>
      <c r="I22" s="23"/>
      <c r="J22" s="20"/>
      <c r="K22" s="20"/>
      <c r="L22" s="23"/>
      <c r="M22" s="23"/>
      <c r="N22" s="20"/>
      <c r="O22" s="20"/>
      <c r="P22" s="23"/>
      <c r="Q22" s="23"/>
      <c r="R22" s="20"/>
      <c r="S22" s="20"/>
      <c r="T22" s="23"/>
      <c r="U22" s="23"/>
      <c r="V22" s="20"/>
      <c r="W22" s="20"/>
      <c r="X22" s="23"/>
      <c r="Y22" s="23"/>
      <c r="Z22" s="20"/>
      <c r="AA22" s="50"/>
    </row>
    <row r="23" spans="1:27">
      <c r="A23" s="12" t="s">
        <v>244</v>
      </c>
      <c r="B23" s="18">
        <f t="shared" ref="B23:B24" si="3">SUM(D23:AA23)</f>
        <v>0</v>
      </c>
      <c r="C23" s="5">
        <f t="shared" ref="C23:C24" si="4">B23/$B$3</f>
        <v>0</v>
      </c>
      <c r="D23" s="23"/>
      <c r="E23" s="23"/>
      <c r="F23" s="20"/>
      <c r="G23" s="20"/>
      <c r="H23" s="23"/>
      <c r="I23" s="23"/>
      <c r="J23" s="20"/>
      <c r="K23" s="20"/>
      <c r="L23" s="23"/>
      <c r="M23" s="23"/>
      <c r="N23" s="20"/>
      <c r="O23" s="20"/>
      <c r="P23" s="23"/>
      <c r="Q23" s="23"/>
      <c r="R23" s="20"/>
      <c r="S23" s="20"/>
      <c r="T23" s="23"/>
      <c r="U23" s="23"/>
      <c r="V23" s="20"/>
      <c r="W23" s="20"/>
      <c r="X23" s="23"/>
      <c r="Y23" s="23"/>
      <c r="Z23" s="20"/>
      <c r="AA23" s="50"/>
    </row>
    <row r="24" spans="1:27">
      <c r="A24" s="12" t="s">
        <v>251</v>
      </c>
      <c r="B24" s="18">
        <f t="shared" si="3"/>
        <v>0</v>
      </c>
      <c r="C24" s="5">
        <f t="shared" si="4"/>
        <v>0</v>
      </c>
      <c r="D24" s="23"/>
      <c r="E24" s="23"/>
      <c r="F24" s="20"/>
      <c r="G24" s="20"/>
      <c r="H24" s="23"/>
      <c r="I24" s="23"/>
      <c r="J24" s="20"/>
      <c r="K24" s="20"/>
      <c r="L24" s="23"/>
      <c r="M24" s="23"/>
      <c r="N24" s="20"/>
      <c r="O24" s="20"/>
      <c r="P24" s="23"/>
      <c r="Q24" s="23"/>
      <c r="R24" s="20"/>
      <c r="S24" s="20"/>
      <c r="T24" s="23"/>
      <c r="U24" s="23"/>
      <c r="V24" s="20"/>
      <c r="W24" s="20"/>
      <c r="X24" s="23"/>
      <c r="Y24" s="23"/>
      <c r="Z24" s="20"/>
      <c r="AA24" s="50"/>
    </row>
    <row r="25" spans="1:27">
      <c r="A25" s="12" t="s">
        <v>254</v>
      </c>
      <c r="B25" s="18">
        <f t="shared" ref="B25" si="5">SUM(D25:AA25)</f>
        <v>0</v>
      </c>
      <c r="C25" s="5">
        <f t="shared" ref="C25" si="6">B25/$B$3</f>
        <v>0</v>
      </c>
      <c r="D25" s="23"/>
      <c r="E25" s="23"/>
      <c r="F25" s="20"/>
      <c r="G25" s="20"/>
      <c r="H25" s="23"/>
      <c r="I25" s="23"/>
      <c r="J25" s="20"/>
      <c r="K25" s="20"/>
      <c r="L25" s="23"/>
      <c r="M25" s="23"/>
      <c r="N25" s="20"/>
      <c r="O25" s="20"/>
      <c r="P25" s="23"/>
      <c r="Q25" s="23"/>
      <c r="R25" s="20"/>
      <c r="S25" s="20"/>
      <c r="T25" s="23"/>
      <c r="U25" s="23"/>
      <c r="V25" s="20"/>
      <c r="W25" s="20"/>
      <c r="X25" s="23"/>
      <c r="Y25" s="23"/>
      <c r="Z25" s="20"/>
      <c r="AA25" s="50"/>
    </row>
    <row r="26" spans="1:27" ht="17.25" thickBot="1">
      <c r="A26" s="59" t="s">
        <v>230</v>
      </c>
      <c r="B26" s="18">
        <f t="shared" si="0"/>
        <v>0</v>
      </c>
      <c r="C26" s="5">
        <f t="shared" si="2"/>
        <v>0</v>
      </c>
      <c r="D26" s="31"/>
      <c r="E26" s="31"/>
      <c r="F26" s="32"/>
      <c r="G26" s="32"/>
      <c r="H26" s="31"/>
      <c r="I26" s="31"/>
      <c r="J26" s="32"/>
      <c r="K26" s="32"/>
      <c r="L26" s="31"/>
      <c r="M26" s="31"/>
      <c r="N26" s="32"/>
      <c r="O26" s="32"/>
      <c r="P26" s="31"/>
      <c r="Q26" s="31"/>
      <c r="R26" s="32"/>
      <c r="S26" s="32"/>
      <c r="T26" s="31"/>
      <c r="U26" s="31"/>
      <c r="V26" s="32"/>
      <c r="W26" s="32"/>
      <c r="X26" s="31"/>
      <c r="Y26" s="31"/>
      <c r="Z26" s="32"/>
      <c r="AA26" s="33"/>
    </row>
    <row r="27" spans="1:27">
      <c r="A27" s="38" t="s">
        <v>8</v>
      </c>
      <c r="B27" s="34">
        <f>SUM(B28:B43)</f>
        <v>15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4" t="s">
        <v>96</v>
      </c>
      <c r="P27" s="34" t="s">
        <v>96</v>
      </c>
      <c r="Q27" s="34" t="s">
        <v>96</v>
      </c>
      <c r="R27" s="34" t="s">
        <v>96</v>
      </c>
      <c r="S27" s="34" t="s">
        <v>96</v>
      </c>
      <c r="T27" s="34" t="s">
        <v>96</v>
      </c>
      <c r="U27" s="34" t="s">
        <v>96</v>
      </c>
      <c r="V27" s="34" t="s">
        <v>96</v>
      </c>
      <c r="W27" s="34" t="s">
        <v>96</v>
      </c>
      <c r="X27" s="34" t="s">
        <v>96</v>
      </c>
      <c r="Y27" s="34" t="s">
        <v>96</v>
      </c>
      <c r="Z27" s="34" t="s">
        <v>96</v>
      </c>
      <c r="AA27" s="35" t="s">
        <v>96</v>
      </c>
    </row>
    <row r="28" spans="1:27">
      <c r="A28" s="36" t="s">
        <v>9</v>
      </c>
      <c r="B28" s="18">
        <f t="shared" ref="B28:B43" si="7">SUM(D28:AA28)</f>
        <v>0</v>
      </c>
      <c r="C28" s="5">
        <f t="shared" ref="C28:C43" si="8">B28/$B$27</f>
        <v>0</v>
      </c>
      <c r="D28" s="22"/>
      <c r="E28" s="22"/>
      <c r="F28" s="12"/>
      <c r="G28" s="12"/>
      <c r="H28" s="22"/>
      <c r="I28" s="22"/>
      <c r="J28" s="12"/>
      <c r="K28" s="12"/>
      <c r="L28" s="22"/>
      <c r="M28" s="22"/>
      <c r="N28" s="12"/>
      <c r="O28" s="12"/>
      <c r="P28" s="22"/>
      <c r="Q28" s="22"/>
      <c r="R28" s="12"/>
      <c r="S28" s="12"/>
      <c r="T28" s="22"/>
      <c r="U28" s="22"/>
      <c r="V28" s="12"/>
      <c r="W28" s="12"/>
      <c r="X28" s="22"/>
      <c r="Y28" s="22"/>
      <c r="Z28" s="12"/>
      <c r="AA28" s="27"/>
    </row>
    <row r="29" spans="1:27">
      <c r="A29" s="36" t="s">
        <v>5</v>
      </c>
      <c r="B29" s="18">
        <f t="shared" si="7"/>
        <v>0</v>
      </c>
      <c r="C29" s="5">
        <f t="shared" si="8"/>
        <v>0</v>
      </c>
      <c r="D29" s="22"/>
      <c r="E29" s="22"/>
      <c r="F29" s="12"/>
      <c r="G29" s="12"/>
      <c r="H29" s="22"/>
      <c r="I29" s="22"/>
      <c r="J29" s="12"/>
      <c r="K29" s="12"/>
      <c r="L29" s="22"/>
      <c r="M29" s="22"/>
      <c r="N29" s="12"/>
      <c r="O29" s="12"/>
      <c r="P29" s="22"/>
      <c r="Q29" s="22"/>
      <c r="R29" s="12"/>
      <c r="S29" s="12"/>
      <c r="T29" s="22"/>
      <c r="U29" s="22"/>
      <c r="V29" s="12"/>
      <c r="W29" s="12"/>
      <c r="X29" s="22"/>
      <c r="Y29" s="22"/>
      <c r="Z29" s="12"/>
      <c r="AA29" s="27"/>
    </row>
    <row r="30" spans="1:27">
      <c r="A30" s="36" t="s">
        <v>10</v>
      </c>
      <c r="B30" s="18">
        <f t="shared" si="7"/>
        <v>0</v>
      </c>
      <c r="C30" s="5">
        <f t="shared" si="8"/>
        <v>0</v>
      </c>
      <c r="D30" s="22"/>
      <c r="E30" s="22"/>
      <c r="F30" s="12"/>
      <c r="G30" s="12"/>
      <c r="H30" s="22"/>
      <c r="I30" s="22"/>
      <c r="J30" s="12"/>
      <c r="K30" s="12"/>
      <c r="L30" s="22"/>
      <c r="M30" s="22"/>
      <c r="N30" s="12"/>
      <c r="O30" s="12"/>
      <c r="P30" s="22"/>
      <c r="Q30" s="22"/>
      <c r="R30" s="12"/>
      <c r="S30" s="12"/>
      <c r="T30" s="22"/>
      <c r="U30" s="22"/>
      <c r="V30" s="12"/>
      <c r="W30" s="12"/>
      <c r="X30" s="22"/>
      <c r="Y30" s="22"/>
      <c r="Z30" s="12"/>
      <c r="AA30" s="27"/>
    </row>
    <row r="31" spans="1:27">
      <c r="A31" s="36" t="s">
        <v>11</v>
      </c>
      <c r="B31" s="18">
        <f t="shared" si="7"/>
        <v>0</v>
      </c>
      <c r="C31" s="5">
        <f t="shared" si="8"/>
        <v>0</v>
      </c>
      <c r="D31" s="22"/>
      <c r="E31" s="22"/>
      <c r="F31" s="12"/>
      <c r="G31" s="12"/>
      <c r="H31" s="22"/>
      <c r="I31" s="22"/>
      <c r="J31" s="12"/>
      <c r="K31" s="12"/>
      <c r="L31" s="22"/>
      <c r="M31" s="22"/>
      <c r="N31" s="12"/>
      <c r="O31" s="12"/>
      <c r="P31" s="22"/>
      <c r="Q31" s="22"/>
      <c r="R31" s="12"/>
      <c r="S31" s="12"/>
      <c r="T31" s="22"/>
      <c r="U31" s="22"/>
      <c r="V31" s="12"/>
      <c r="W31" s="12"/>
      <c r="X31" s="22"/>
      <c r="Y31" s="22"/>
      <c r="Z31" s="12"/>
      <c r="AA31" s="27"/>
    </row>
    <row r="32" spans="1:27">
      <c r="A32" s="36" t="s">
        <v>12</v>
      </c>
      <c r="B32" s="18">
        <f t="shared" si="7"/>
        <v>0</v>
      </c>
      <c r="C32" s="5">
        <f t="shared" si="8"/>
        <v>0</v>
      </c>
      <c r="D32" s="22"/>
      <c r="E32" s="22"/>
      <c r="F32" s="12"/>
      <c r="G32" s="12"/>
      <c r="H32" s="22"/>
      <c r="I32" s="22"/>
      <c r="J32" s="12"/>
      <c r="K32" s="12"/>
      <c r="L32" s="22"/>
      <c r="M32" s="22"/>
      <c r="N32" s="12"/>
      <c r="O32" s="12"/>
      <c r="P32" s="22"/>
      <c r="Q32" s="22"/>
      <c r="R32" s="12"/>
      <c r="S32" s="12"/>
      <c r="T32" s="22"/>
      <c r="U32" s="22"/>
      <c r="V32" s="12"/>
      <c r="W32" s="12"/>
      <c r="X32" s="22"/>
      <c r="Y32" s="22"/>
      <c r="Z32" s="12"/>
      <c r="AA32" s="27"/>
    </row>
    <row r="33" spans="1:27">
      <c r="A33" s="36" t="s">
        <v>13</v>
      </c>
      <c r="B33" s="18">
        <f t="shared" si="7"/>
        <v>0</v>
      </c>
      <c r="C33" s="5">
        <f t="shared" si="8"/>
        <v>0</v>
      </c>
      <c r="D33" s="22"/>
      <c r="E33" s="22"/>
      <c r="F33" s="12"/>
      <c r="G33" s="12"/>
      <c r="H33" s="22"/>
      <c r="I33" s="22"/>
      <c r="J33" s="12"/>
      <c r="K33" s="12"/>
      <c r="L33" s="22"/>
      <c r="M33" s="22"/>
      <c r="N33" s="12"/>
      <c r="O33" s="12"/>
      <c r="P33" s="22"/>
      <c r="Q33" s="22"/>
      <c r="R33" s="12"/>
      <c r="S33" s="12"/>
      <c r="T33" s="22"/>
      <c r="U33" s="22"/>
      <c r="V33" s="12"/>
      <c r="W33" s="12"/>
      <c r="X33" s="22"/>
      <c r="Y33" s="22"/>
      <c r="Z33" s="12"/>
      <c r="AA33" s="27"/>
    </row>
    <row r="34" spans="1:27">
      <c r="A34" s="36" t="s">
        <v>14</v>
      </c>
      <c r="B34" s="18">
        <f t="shared" si="7"/>
        <v>0</v>
      </c>
      <c r="C34" s="5">
        <f t="shared" si="8"/>
        <v>0</v>
      </c>
      <c r="D34" s="22"/>
      <c r="E34" s="22"/>
      <c r="F34" s="12"/>
      <c r="G34" s="12"/>
      <c r="H34" s="22"/>
      <c r="I34" s="22"/>
      <c r="J34" s="12"/>
      <c r="K34" s="12"/>
      <c r="L34" s="22"/>
      <c r="M34" s="22"/>
      <c r="N34" s="12"/>
      <c r="O34" s="12"/>
      <c r="P34" s="22"/>
      <c r="Q34" s="22"/>
      <c r="R34" s="12"/>
      <c r="S34" s="12"/>
      <c r="T34" s="22"/>
      <c r="U34" s="22"/>
      <c r="V34" s="12"/>
      <c r="W34" s="12"/>
      <c r="X34" s="22"/>
      <c r="Y34" s="22"/>
      <c r="Z34" s="12"/>
      <c r="AA34" s="27"/>
    </row>
    <row r="35" spans="1:27">
      <c r="A35" s="36" t="s">
        <v>6</v>
      </c>
      <c r="B35" s="18">
        <f t="shared" si="7"/>
        <v>0</v>
      </c>
      <c r="C35" s="5">
        <f t="shared" si="8"/>
        <v>0</v>
      </c>
      <c r="D35" s="22"/>
      <c r="E35" s="22"/>
      <c r="F35" s="12"/>
      <c r="G35" s="12"/>
      <c r="H35" s="22"/>
      <c r="I35" s="22"/>
      <c r="J35" s="12"/>
      <c r="K35" s="12"/>
      <c r="L35" s="22"/>
      <c r="M35" s="22"/>
      <c r="N35" s="12"/>
      <c r="O35" s="12"/>
      <c r="P35" s="22"/>
      <c r="Q35" s="22"/>
      <c r="R35" s="12"/>
      <c r="S35" s="12"/>
      <c r="T35" s="22"/>
      <c r="U35" s="22"/>
      <c r="V35" s="12"/>
      <c r="W35" s="12"/>
      <c r="X35" s="22"/>
      <c r="Y35" s="22"/>
      <c r="Z35" s="12"/>
      <c r="AA35" s="27"/>
    </row>
    <row r="36" spans="1:27">
      <c r="A36" s="36" t="s">
        <v>15</v>
      </c>
      <c r="B36" s="18">
        <f t="shared" si="7"/>
        <v>0</v>
      </c>
      <c r="C36" s="5">
        <f t="shared" si="8"/>
        <v>0</v>
      </c>
      <c r="D36" s="22"/>
      <c r="E36" s="22"/>
      <c r="F36" s="12"/>
      <c r="G36" s="12"/>
      <c r="H36" s="22"/>
      <c r="I36" s="22"/>
      <c r="J36" s="12"/>
      <c r="K36" s="12"/>
      <c r="L36" s="22"/>
      <c r="M36" s="22"/>
      <c r="N36" s="12"/>
      <c r="O36" s="12"/>
      <c r="P36" s="22"/>
      <c r="Q36" s="22"/>
      <c r="R36" s="12"/>
      <c r="S36" s="12"/>
      <c r="T36" s="22"/>
      <c r="U36" s="22"/>
      <c r="V36" s="12"/>
      <c r="W36" s="12"/>
      <c r="X36" s="22"/>
      <c r="Y36" s="22"/>
      <c r="Z36" s="12"/>
      <c r="AA36" s="27"/>
    </row>
    <row r="37" spans="1:27">
      <c r="A37" s="36" t="s">
        <v>16</v>
      </c>
      <c r="B37" s="18">
        <f t="shared" si="7"/>
        <v>0</v>
      </c>
      <c r="C37" s="5">
        <f t="shared" si="8"/>
        <v>0</v>
      </c>
      <c r="D37" s="22"/>
      <c r="E37" s="22"/>
      <c r="F37" s="12"/>
      <c r="G37" s="12"/>
      <c r="H37" s="22"/>
      <c r="I37" s="22"/>
      <c r="J37" s="12"/>
      <c r="K37" s="12"/>
      <c r="L37" s="22"/>
      <c r="M37" s="22"/>
      <c r="N37" s="12"/>
      <c r="O37" s="12"/>
      <c r="P37" s="22"/>
      <c r="Q37" s="22"/>
      <c r="R37" s="12"/>
      <c r="S37" s="12"/>
      <c r="T37" s="22"/>
      <c r="U37" s="22"/>
      <c r="V37" s="12"/>
      <c r="W37" s="12"/>
      <c r="X37" s="22"/>
      <c r="Y37" s="22"/>
      <c r="Z37" s="12"/>
      <c r="AA37" s="27"/>
    </row>
    <row r="38" spans="1:27">
      <c r="A38" s="36" t="s">
        <v>17</v>
      </c>
      <c r="B38" s="18">
        <f t="shared" si="7"/>
        <v>0</v>
      </c>
      <c r="C38" s="5">
        <f t="shared" si="8"/>
        <v>0</v>
      </c>
      <c r="D38" s="22"/>
      <c r="E38" s="22"/>
      <c r="F38" s="12"/>
      <c r="G38" s="12"/>
      <c r="H38" s="22"/>
      <c r="I38" s="22"/>
      <c r="J38" s="12"/>
      <c r="K38" s="12"/>
      <c r="L38" s="22"/>
      <c r="M38" s="22"/>
      <c r="N38" s="12"/>
      <c r="O38" s="12"/>
      <c r="P38" s="22"/>
      <c r="Q38" s="22"/>
      <c r="R38" s="12"/>
      <c r="S38" s="12"/>
      <c r="T38" s="22"/>
      <c r="U38" s="22"/>
      <c r="V38" s="12"/>
      <c r="W38" s="12"/>
      <c r="X38" s="22"/>
      <c r="Y38" s="22"/>
      <c r="Z38" s="12"/>
      <c r="AA38" s="27"/>
    </row>
    <row r="39" spans="1:27">
      <c r="A39" s="36" t="s">
        <v>18</v>
      </c>
      <c r="B39" s="18">
        <f t="shared" si="7"/>
        <v>0</v>
      </c>
      <c r="C39" s="5">
        <f t="shared" si="8"/>
        <v>0</v>
      </c>
      <c r="D39" s="22"/>
      <c r="E39" s="22"/>
      <c r="F39" s="12"/>
      <c r="G39" s="12"/>
      <c r="H39" s="22"/>
      <c r="I39" s="22"/>
      <c r="J39" s="12"/>
      <c r="K39" s="12"/>
      <c r="L39" s="22"/>
      <c r="M39" s="22"/>
      <c r="N39" s="12"/>
      <c r="O39" s="12"/>
      <c r="P39" s="22"/>
      <c r="Q39" s="22"/>
      <c r="R39" s="12"/>
      <c r="S39" s="12"/>
      <c r="T39" s="22"/>
      <c r="U39" s="22"/>
      <c r="V39" s="12"/>
      <c r="W39" s="12"/>
      <c r="X39" s="22"/>
      <c r="Y39" s="22"/>
      <c r="Z39" s="12"/>
      <c r="AA39" s="27"/>
    </row>
    <row r="40" spans="1:27">
      <c r="A40" s="36" t="s">
        <v>128</v>
      </c>
      <c r="B40" s="18">
        <f t="shared" si="7"/>
        <v>0</v>
      </c>
      <c r="C40" s="5">
        <f t="shared" si="8"/>
        <v>0</v>
      </c>
      <c r="D40" s="22"/>
      <c r="E40" s="22"/>
      <c r="F40" s="12"/>
      <c r="G40" s="12"/>
      <c r="H40" s="22"/>
      <c r="I40" s="22"/>
      <c r="J40" s="12"/>
      <c r="K40" s="12"/>
      <c r="L40" s="22"/>
      <c r="M40" s="22"/>
      <c r="N40" s="12"/>
      <c r="O40" s="12"/>
      <c r="P40" s="22"/>
      <c r="Q40" s="22"/>
      <c r="R40" s="12"/>
      <c r="S40" s="12"/>
      <c r="T40" s="22"/>
      <c r="U40" s="22"/>
      <c r="V40" s="12"/>
      <c r="W40" s="12"/>
      <c r="X40" s="22"/>
      <c r="Y40" s="22"/>
      <c r="Z40" s="12"/>
      <c r="AA40" s="27"/>
    </row>
    <row r="41" spans="1:27">
      <c r="A41" s="36" t="s">
        <v>129</v>
      </c>
      <c r="B41" s="18">
        <f t="shared" si="7"/>
        <v>15</v>
      </c>
      <c r="C41" s="5">
        <f t="shared" si="8"/>
        <v>1</v>
      </c>
      <c r="D41" s="22">
        <v>3</v>
      </c>
      <c r="E41" s="22"/>
      <c r="F41" s="12">
        <v>1</v>
      </c>
      <c r="G41" s="12"/>
      <c r="H41" s="22"/>
      <c r="I41" s="22"/>
      <c r="J41" s="12"/>
      <c r="K41" s="12"/>
      <c r="L41" s="22">
        <v>1</v>
      </c>
      <c r="M41" s="22"/>
      <c r="N41" s="12">
        <v>1</v>
      </c>
      <c r="O41" s="12"/>
      <c r="P41" s="22">
        <v>1</v>
      </c>
      <c r="Q41" s="22"/>
      <c r="R41" s="12"/>
      <c r="S41" s="12"/>
      <c r="T41" s="22">
        <v>1</v>
      </c>
      <c r="U41" s="22"/>
      <c r="V41" s="12">
        <v>4</v>
      </c>
      <c r="W41" s="12"/>
      <c r="X41" s="22">
        <v>3</v>
      </c>
      <c r="Y41" s="22"/>
      <c r="Z41" s="12"/>
      <c r="AA41" s="27"/>
    </row>
    <row r="42" spans="1:27">
      <c r="A42" s="13" t="s">
        <v>131</v>
      </c>
      <c r="B42" s="18">
        <f t="shared" si="7"/>
        <v>0</v>
      </c>
      <c r="C42" s="5">
        <f t="shared" si="8"/>
        <v>0</v>
      </c>
      <c r="D42" s="23"/>
      <c r="E42" s="23"/>
      <c r="F42" s="20"/>
      <c r="G42" s="20"/>
      <c r="H42" s="23"/>
      <c r="I42" s="23"/>
      <c r="J42" s="20"/>
      <c r="K42" s="20"/>
      <c r="L42" s="23"/>
      <c r="M42" s="23"/>
      <c r="N42" s="20"/>
      <c r="O42" s="20"/>
      <c r="P42" s="23"/>
      <c r="Q42" s="23"/>
      <c r="R42" s="20"/>
      <c r="S42" s="20"/>
      <c r="T42" s="23"/>
      <c r="U42" s="23"/>
      <c r="V42" s="20"/>
      <c r="W42" s="20"/>
      <c r="X42" s="23"/>
      <c r="Y42" s="23"/>
      <c r="Z42" s="20"/>
      <c r="AA42" s="50"/>
    </row>
    <row r="43" spans="1:27" ht="17.25" thickBot="1">
      <c r="A43" s="59" t="s">
        <v>230</v>
      </c>
      <c r="B43" s="18">
        <f t="shared" si="7"/>
        <v>0</v>
      </c>
      <c r="C43" s="5">
        <f t="shared" si="8"/>
        <v>0</v>
      </c>
      <c r="D43" s="31"/>
      <c r="E43" s="31"/>
      <c r="F43" s="32"/>
      <c r="G43" s="32"/>
      <c r="H43" s="31"/>
      <c r="I43" s="31"/>
      <c r="J43" s="32"/>
      <c r="K43" s="32"/>
      <c r="L43" s="31"/>
      <c r="M43" s="31"/>
      <c r="N43" s="32"/>
      <c r="O43" s="32"/>
      <c r="P43" s="31"/>
      <c r="Q43" s="31"/>
      <c r="R43" s="32"/>
      <c r="S43" s="32"/>
      <c r="T43" s="31"/>
      <c r="U43" s="31"/>
      <c r="V43" s="32"/>
      <c r="W43" s="32"/>
      <c r="X43" s="31"/>
      <c r="Y43" s="31"/>
      <c r="Z43" s="32"/>
      <c r="AA43" s="33"/>
    </row>
    <row r="44" spans="1:27">
      <c r="A44" s="38" t="s">
        <v>19</v>
      </c>
      <c r="B44" s="34">
        <f>SUM(B45:B59)</f>
        <v>4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5" t="s">
        <v>96</v>
      </c>
    </row>
    <row r="45" spans="1:27">
      <c r="A45" s="36" t="s">
        <v>20</v>
      </c>
      <c r="B45" s="18">
        <f t="shared" ref="B45:B59" si="9">SUM(D45:AA45)</f>
        <v>0</v>
      </c>
      <c r="C45" s="5">
        <f>B45/$B$44</f>
        <v>0</v>
      </c>
      <c r="D45" s="22"/>
      <c r="E45" s="22"/>
      <c r="F45" s="12"/>
      <c r="G45" s="12"/>
      <c r="H45" s="22"/>
      <c r="I45" s="22"/>
      <c r="J45" s="12"/>
      <c r="K45" s="12"/>
      <c r="L45" s="22"/>
      <c r="M45" s="22"/>
      <c r="N45" s="12"/>
      <c r="O45" s="12"/>
      <c r="P45" s="22"/>
      <c r="Q45" s="22"/>
      <c r="R45" s="12"/>
      <c r="S45" s="12"/>
      <c r="T45" s="22"/>
      <c r="U45" s="22"/>
      <c r="V45" s="12"/>
      <c r="W45" s="12"/>
      <c r="X45" s="22"/>
      <c r="Y45" s="22"/>
      <c r="Z45" s="12"/>
      <c r="AA45" s="27"/>
    </row>
    <row r="46" spans="1:27">
      <c r="A46" s="36" t="s">
        <v>21</v>
      </c>
      <c r="B46" s="18">
        <f t="shared" si="9"/>
        <v>0</v>
      </c>
      <c r="C46" s="5">
        <f t="shared" ref="C46:C59" si="10">B46/$B$44</f>
        <v>0</v>
      </c>
      <c r="D46" s="22"/>
      <c r="E46" s="22"/>
      <c r="F46" s="12"/>
      <c r="G46" s="12"/>
      <c r="H46" s="22"/>
      <c r="I46" s="22"/>
      <c r="J46" s="12"/>
      <c r="K46" s="12"/>
      <c r="L46" s="22"/>
      <c r="M46" s="22"/>
      <c r="N46" s="12"/>
      <c r="O46" s="12"/>
      <c r="P46" s="22"/>
      <c r="Q46" s="22"/>
      <c r="R46" s="12"/>
      <c r="S46" s="12"/>
      <c r="T46" s="22"/>
      <c r="U46" s="22"/>
      <c r="V46" s="12"/>
      <c r="W46" s="12"/>
      <c r="X46" s="22"/>
      <c r="Y46" s="22"/>
      <c r="Z46" s="12"/>
      <c r="AA46" s="27"/>
    </row>
    <row r="47" spans="1:27">
      <c r="A47" s="36" t="s">
        <v>22</v>
      </c>
      <c r="B47" s="18">
        <f t="shared" si="9"/>
        <v>0</v>
      </c>
      <c r="C47" s="5">
        <f t="shared" si="10"/>
        <v>0</v>
      </c>
      <c r="D47" s="22"/>
      <c r="E47" s="22"/>
      <c r="F47" s="12"/>
      <c r="G47" s="12"/>
      <c r="H47" s="22"/>
      <c r="I47" s="22"/>
      <c r="J47" s="12"/>
      <c r="K47" s="12"/>
      <c r="L47" s="22"/>
      <c r="M47" s="22"/>
      <c r="N47" s="12"/>
      <c r="O47" s="12"/>
      <c r="P47" s="22"/>
      <c r="Q47" s="22"/>
      <c r="R47" s="12"/>
      <c r="S47" s="12"/>
      <c r="T47" s="22"/>
      <c r="U47" s="22"/>
      <c r="V47" s="12"/>
      <c r="W47" s="12"/>
      <c r="X47" s="22"/>
      <c r="Y47" s="22"/>
      <c r="Z47" s="12"/>
      <c r="AA47" s="27"/>
    </row>
    <row r="48" spans="1:27">
      <c r="A48" s="36" t="s">
        <v>23</v>
      </c>
      <c r="B48" s="18">
        <f t="shared" si="9"/>
        <v>0</v>
      </c>
      <c r="C48" s="5">
        <f t="shared" si="10"/>
        <v>0</v>
      </c>
      <c r="D48" s="22"/>
      <c r="E48" s="22"/>
      <c r="F48" s="12"/>
      <c r="G48" s="12"/>
      <c r="H48" s="22"/>
      <c r="I48" s="22"/>
      <c r="J48" s="12"/>
      <c r="K48" s="12"/>
      <c r="L48" s="22"/>
      <c r="M48" s="22"/>
      <c r="N48" s="12"/>
      <c r="O48" s="12"/>
      <c r="P48" s="22"/>
      <c r="Q48" s="22"/>
      <c r="R48" s="12"/>
      <c r="S48" s="12"/>
      <c r="T48" s="22"/>
      <c r="U48" s="22"/>
      <c r="V48" s="12"/>
      <c r="W48" s="12"/>
      <c r="X48" s="22"/>
      <c r="Y48" s="22"/>
      <c r="Z48" s="12"/>
      <c r="AA48" s="27"/>
    </row>
    <row r="49" spans="1:27">
      <c r="A49" s="36" t="s">
        <v>24</v>
      </c>
      <c r="B49" s="18">
        <f t="shared" si="9"/>
        <v>0</v>
      </c>
      <c r="C49" s="5">
        <f t="shared" si="10"/>
        <v>0</v>
      </c>
      <c r="D49" s="22"/>
      <c r="E49" s="22"/>
      <c r="F49" s="12"/>
      <c r="G49" s="12"/>
      <c r="H49" s="22"/>
      <c r="I49" s="22"/>
      <c r="J49" s="12"/>
      <c r="K49" s="12"/>
      <c r="L49" s="22"/>
      <c r="M49" s="22"/>
      <c r="N49" s="12"/>
      <c r="O49" s="12"/>
      <c r="P49" s="22"/>
      <c r="Q49" s="22"/>
      <c r="R49" s="12"/>
      <c r="S49" s="12"/>
      <c r="T49" s="22"/>
      <c r="U49" s="22"/>
      <c r="V49" s="12"/>
      <c r="W49" s="12"/>
      <c r="X49" s="22"/>
      <c r="Y49" s="22"/>
      <c r="Z49" s="12"/>
      <c r="AA49" s="27"/>
    </row>
    <row r="50" spans="1:27">
      <c r="A50" s="36" t="s">
        <v>25</v>
      </c>
      <c r="B50" s="18">
        <f t="shared" si="9"/>
        <v>0</v>
      </c>
      <c r="C50" s="5">
        <f t="shared" si="10"/>
        <v>0</v>
      </c>
      <c r="D50" s="22"/>
      <c r="E50" s="22"/>
      <c r="F50" s="12"/>
      <c r="G50" s="12"/>
      <c r="H50" s="22"/>
      <c r="I50" s="22"/>
      <c r="J50" s="12"/>
      <c r="K50" s="12"/>
      <c r="L50" s="22"/>
      <c r="M50" s="22"/>
      <c r="N50" s="12"/>
      <c r="O50" s="12"/>
      <c r="P50" s="22"/>
      <c r="Q50" s="22"/>
      <c r="R50" s="12"/>
      <c r="S50" s="12"/>
      <c r="T50" s="22"/>
      <c r="U50" s="22"/>
      <c r="V50" s="12"/>
      <c r="W50" s="12"/>
      <c r="X50" s="22"/>
      <c r="Y50" s="22"/>
      <c r="Z50" s="12"/>
      <c r="AA50" s="27"/>
    </row>
    <row r="51" spans="1:27">
      <c r="A51" s="36" t="s">
        <v>26</v>
      </c>
      <c r="B51" s="18">
        <f t="shared" si="9"/>
        <v>2</v>
      </c>
      <c r="C51" s="5">
        <f t="shared" si="10"/>
        <v>0.5</v>
      </c>
      <c r="D51" s="22"/>
      <c r="E51" s="22"/>
      <c r="F51" s="12"/>
      <c r="G51" s="12"/>
      <c r="H51" s="22">
        <v>1</v>
      </c>
      <c r="I51" s="22"/>
      <c r="J51" s="12"/>
      <c r="K51" s="12"/>
      <c r="L51" s="22"/>
      <c r="M51" s="22"/>
      <c r="N51" s="12"/>
      <c r="O51" s="12"/>
      <c r="P51" s="22"/>
      <c r="Q51" s="22"/>
      <c r="R51" s="12"/>
      <c r="S51" s="12"/>
      <c r="T51" s="22"/>
      <c r="U51" s="22"/>
      <c r="V51" s="12">
        <v>1</v>
      </c>
      <c r="W51" s="12"/>
      <c r="X51" s="22"/>
      <c r="Y51" s="22"/>
      <c r="Z51" s="12"/>
      <c r="AA51" s="27"/>
    </row>
    <row r="52" spans="1:27">
      <c r="A52" s="36" t="s">
        <v>27</v>
      </c>
      <c r="B52" s="18">
        <f t="shared" si="9"/>
        <v>0</v>
      </c>
      <c r="C52" s="5">
        <f t="shared" si="10"/>
        <v>0</v>
      </c>
      <c r="D52" s="22"/>
      <c r="E52" s="22"/>
      <c r="F52" s="12"/>
      <c r="G52" s="12"/>
      <c r="H52" s="22"/>
      <c r="I52" s="22"/>
      <c r="J52" s="12"/>
      <c r="K52" s="12"/>
      <c r="L52" s="22"/>
      <c r="M52" s="22"/>
      <c r="N52" s="12"/>
      <c r="O52" s="12"/>
      <c r="P52" s="22"/>
      <c r="Q52" s="22"/>
      <c r="R52" s="12"/>
      <c r="S52" s="12"/>
      <c r="T52" s="22"/>
      <c r="U52" s="22"/>
      <c r="V52" s="12"/>
      <c r="W52" s="12"/>
      <c r="X52" s="22"/>
      <c r="Y52" s="22"/>
      <c r="Z52" s="12"/>
      <c r="AA52" s="27"/>
    </row>
    <row r="53" spans="1:27">
      <c r="A53" s="36" t="s">
        <v>28</v>
      </c>
      <c r="B53" s="18">
        <f t="shared" si="9"/>
        <v>2</v>
      </c>
      <c r="C53" s="5">
        <f t="shared" si="10"/>
        <v>0.5</v>
      </c>
      <c r="D53" s="22"/>
      <c r="E53" s="22"/>
      <c r="F53" s="12"/>
      <c r="G53" s="12"/>
      <c r="H53" s="22"/>
      <c r="I53" s="22"/>
      <c r="J53" s="12"/>
      <c r="K53" s="12"/>
      <c r="L53" s="22"/>
      <c r="M53" s="22"/>
      <c r="N53" s="12"/>
      <c r="O53" s="12"/>
      <c r="P53" s="22"/>
      <c r="Q53" s="22"/>
      <c r="R53" s="12"/>
      <c r="S53" s="12"/>
      <c r="T53" s="22">
        <v>1</v>
      </c>
      <c r="U53" s="22"/>
      <c r="V53" s="12">
        <v>1</v>
      </c>
      <c r="W53" s="12"/>
      <c r="X53" s="22"/>
      <c r="Y53" s="22"/>
      <c r="Z53" s="12"/>
      <c r="AA53" s="27"/>
    </row>
    <row r="54" spans="1:27">
      <c r="A54" s="36" t="s">
        <v>29</v>
      </c>
      <c r="B54" s="18">
        <f t="shared" si="9"/>
        <v>0</v>
      </c>
      <c r="C54" s="5">
        <f t="shared" si="10"/>
        <v>0</v>
      </c>
      <c r="D54" s="22"/>
      <c r="E54" s="22"/>
      <c r="F54" s="12"/>
      <c r="G54" s="12"/>
      <c r="H54" s="22"/>
      <c r="I54" s="22"/>
      <c r="J54" s="12"/>
      <c r="K54" s="12"/>
      <c r="L54" s="22"/>
      <c r="M54" s="22"/>
      <c r="N54" s="12"/>
      <c r="O54" s="12"/>
      <c r="P54" s="22"/>
      <c r="Q54" s="22"/>
      <c r="R54" s="12"/>
      <c r="S54" s="12"/>
      <c r="T54" s="22"/>
      <c r="U54" s="22"/>
      <c r="V54" s="12"/>
      <c r="W54" s="12"/>
      <c r="X54" s="22"/>
      <c r="Y54" s="22"/>
      <c r="Z54" s="12"/>
      <c r="AA54" s="27"/>
    </row>
    <row r="55" spans="1:27">
      <c r="A55" s="43" t="s">
        <v>30</v>
      </c>
      <c r="B55" s="18">
        <f t="shared" si="9"/>
        <v>0</v>
      </c>
      <c r="C55" s="5">
        <f t="shared" si="10"/>
        <v>0</v>
      </c>
      <c r="D55" s="22"/>
      <c r="E55" s="22"/>
      <c r="F55" s="12"/>
      <c r="G55" s="12"/>
      <c r="H55" s="22"/>
      <c r="I55" s="22"/>
      <c r="J55" s="12"/>
      <c r="K55" s="12"/>
      <c r="L55" s="22"/>
      <c r="M55" s="22"/>
      <c r="N55" s="12"/>
      <c r="O55" s="12"/>
      <c r="P55" s="22"/>
      <c r="Q55" s="22"/>
      <c r="R55" s="12"/>
      <c r="S55" s="12"/>
      <c r="T55" s="22"/>
      <c r="U55" s="22"/>
      <c r="V55" s="12"/>
      <c r="W55" s="12"/>
      <c r="X55" s="22"/>
      <c r="Y55" s="22"/>
      <c r="Z55" s="12"/>
      <c r="AA55" s="27"/>
    </row>
    <row r="56" spans="1:27">
      <c r="A56" s="43" t="s">
        <v>31</v>
      </c>
      <c r="B56" s="18">
        <f t="shared" si="9"/>
        <v>0</v>
      </c>
      <c r="C56" s="5">
        <f t="shared" si="10"/>
        <v>0</v>
      </c>
      <c r="D56" s="22"/>
      <c r="E56" s="22"/>
      <c r="F56" s="12"/>
      <c r="G56" s="12"/>
      <c r="H56" s="22"/>
      <c r="I56" s="22"/>
      <c r="J56" s="12"/>
      <c r="K56" s="12"/>
      <c r="L56" s="22"/>
      <c r="M56" s="22"/>
      <c r="N56" s="12"/>
      <c r="O56" s="12"/>
      <c r="P56" s="22"/>
      <c r="Q56" s="22"/>
      <c r="R56" s="12"/>
      <c r="S56" s="12"/>
      <c r="T56" s="22"/>
      <c r="U56" s="22"/>
      <c r="V56" s="12"/>
      <c r="W56" s="12"/>
      <c r="X56" s="22"/>
      <c r="Y56" s="22"/>
      <c r="Z56" s="12"/>
      <c r="AA56" s="27"/>
    </row>
    <row r="57" spans="1:27">
      <c r="A57" s="44" t="s">
        <v>132</v>
      </c>
      <c r="B57" s="18">
        <f t="shared" si="9"/>
        <v>0</v>
      </c>
      <c r="C57" s="5">
        <f t="shared" si="10"/>
        <v>0</v>
      </c>
      <c r="D57" s="22"/>
      <c r="E57" s="22"/>
      <c r="F57" s="12"/>
      <c r="G57" s="12"/>
      <c r="H57" s="22"/>
      <c r="I57" s="22"/>
      <c r="J57" s="12"/>
      <c r="K57" s="12"/>
      <c r="L57" s="22"/>
      <c r="M57" s="22"/>
      <c r="N57" s="12"/>
      <c r="O57" s="12"/>
      <c r="P57" s="22"/>
      <c r="Q57" s="22"/>
      <c r="R57" s="12"/>
      <c r="S57" s="12"/>
      <c r="T57" s="22"/>
      <c r="U57" s="22"/>
      <c r="V57" s="12"/>
      <c r="W57" s="12"/>
      <c r="X57" s="22"/>
      <c r="Y57" s="22"/>
      <c r="Z57" s="12"/>
      <c r="AA57" s="27"/>
    </row>
    <row r="58" spans="1:27">
      <c r="A58" s="43" t="s">
        <v>133</v>
      </c>
      <c r="B58" s="18">
        <f t="shared" si="9"/>
        <v>0</v>
      </c>
      <c r="C58" s="5">
        <f t="shared" si="10"/>
        <v>0</v>
      </c>
      <c r="D58" s="22"/>
      <c r="E58" s="22"/>
      <c r="F58" s="12"/>
      <c r="G58" s="12"/>
      <c r="H58" s="22"/>
      <c r="I58" s="22"/>
      <c r="J58" s="12"/>
      <c r="K58" s="12"/>
      <c r="L58" s="22"/>
      <c r="M58" s="22"/>
      <c r="N58" s="12"/>
      <c r="O58" s="12"/>
      <c r="P58" s="22"/>
      <c r="Q58" s="22"/>
      <c r="R58" s="12"/>
      <c r="S58" s="12"/>
      <c r="T58" s="22"/>
      <c r="U58" s="22"/>
      <c r="V58" s="12"/>
      <c r="W58" s="12"/>
      <c r="X58" s="22"/>
      <c r="Y58" s="22"/>
      <c r="Z58" s="12"/>
      <c r="AA58" s="27"/>
    </row>
    <row r="59" spans="1:27" ht="17.25" thickBot="1">
      <c r="A59" s="46" t="s">
        <v>134</v>
      </c>
      <c r="B59" s="29">
        <f t="shared" si="9"/>
        <v>0</v>
      </c>
      <c r="C59" s="30">
        <f t="shared" si="10"/>
        <v>0</v>
      </c>
      <c r="D59" s="31"/>
      <c r="E59" s="31"/>
      <c r="F59" s="32"/>
      <c r="G59" s="32"/>
      <c r="H59" s="31"/>
      <c r="I59" s="31"/>
      <c r="J59" s="32"/>
      <c r="K59" s="32"/>
      <c r="L59" s="31"/>
      <c r="M59" s="31"/>
      <c r="N59" s="32"/>
      <c r="O59" s="32"/>
      <c r="P59" s="31"/>
      <c r="Q59" s="31"/>
      <c r="R59" s="32"/>
      <c r="S59" s="32"/>
      <c r="T59" s="31"/>
      <c r="U59" s="31"/>
      <c r="V59" s="32"/>
      <c r="W59" s="32"/>
      <c r="X59" s="31"/>
      <c r="Y59" s="31"/>
      <c r="Z59" s="32"/>
      <c r="AA59" s="33"/>
    </row>
    <row r="60" spans="1:27">
      <c r="A60" s="38" t="s">
        <v>32</v>
      </c>
      <c r="B60" s="34">
        <f>SUM(B61:B85)</f>
        <v>29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4" t="s">
        <v>96</v>
      </c>
      <c r="P60" s="34" t="s">
        <v>96</v>
      </c>
      <c r="Q60" s="34" t="s">
        <v>96</v>
      </c>
      <c r="R60" s="34" t="s">
        <v>96</v>
      </c>
      <c r="S60" s="34" t="s">
        <v>96</v>
      </c>
      <c r="T60" s="34" t="s">
        <v>96</v>
      </c>
      <c r="U60" s="34" t="s">
        <v>96</v>
      </c>
      <c r="V60" s="34" t="s">
        <v>96</v>
      </c>
      <c r="W60" s="34" t="s">
        <v>96</v>
      </c>
      <c r="X60" s="34" t="s">
        <v>96</v>
      </c>
      <c r="Y60" s="34" t="s">
        <v>96</v>
      </c>
      <c r="Z60" s="34" t="s">
        <v>96</v>
      </c>
      <c r="AA60" s="35" t="s">
        <v>96</v>
      </c>
    </row>
    <row r="61" spans="1:27">
      <c r="A61" s="36" t="s">
        <v>9</v>
      </c>
      <c r="B61" s="18">
        <f t="shared" ref="B61:B85" si="11">SUM(D61:AA61)</f>
        <v>0</v>
      </c>
      <c r="C61" s="5">
        <f t="shared" ref="C61:C85" si="12">B61/$B$60</f>
        <v>0</v>
      </c>
      <c r="D61" s="22"/>
      <c r="E61" s="22"/>
      <c r="F61" s="12"/>
      <c r="G61" s="12"/>
      <c r="H61" s="22"/>
      <c r="I61" s="22"/>
      <c r="J61" s="12"/>
      <c r="K61" s="12"/>
      <c r="L61" s="22"/>
      <c r="M61" s="22"/>
      <c r="N61" s="12"/>
      <c r="O61" s="12"/>
      <c r="P61" s="22"/>
      <c r="Q61" s="22"/>
      <c r="R61" s="12"/>
      <c r="S61" s="12"/>
      <c r="T61" s="22"/>
      <c r="U61" s="22"/>
      <c r="V61" s="12"/>
      <c r="W61" s="12"/>
      <c r="X61" s="22"/>
      <c r="Y61" s="22"/>
      <c r="Z61" s="12"/>
      <c r="AA61" s="27"/>
    </row>
    <row r="62" spans="1:27">
      <c r="A62" s="36" t="s">
        <v>5</v>
      </c>
      <c r="B62" s="18">
        <f t="shared" si="11"/>
        <v>0</v>
      </c>
      <c r="C62" s="5">
        <f t="shared" si="12"/>
        <v>0</v>
      </c>
      <c r="D62" s="22"/>
      <c r="E62" s="22"/>
      <c r="F62" s="12"/>
      <c r="G62" s="12"/>
      <c r="H62" s="22"/>
      <c r="I62" s="22"/>
      <c r="J62" s="12"/>
      <c r="K62" s="12"/>
      <c r="L62" s="22"/>
      <c r="M62" s="22"/>
      <c r="N62" s="12"/>
      <c r="O62" s="12"/>
      <c r="P62" s="22"/>
      <c r="Q62" s="22"/>
      <c r="R62" s="12"/>
      <c r="S62" s="12"/>
      <c r="T62" s="22"/>
      <c r="U62" s="22"/>
      <c r="V62" s="12"/>
      <c r="W62" s="12"/>
      <c r="X62" s="22"/>
      <c r="Y62" s="22"/>
      <c r="Z62" s="12"/>
      <c r="AA62" s="27"/>
    </row>
    <row r="63" spans="1:27">
      <c r="A63" s="36" t="s">
        <v>10</v>
      </c>
      <c r="B63" s="18">
        <f t="shared" si="11"/>
        <v>0</v>
      </c>
      <c r="C63" s="5">
        <f t="shared" si="12"/>
        <v>0</v>
      </c>
      <c r="D63" s="22"/>
      <c r="E63" s="22"/>
      <c r="F63" s="12"/>
      <c r="G63" s="12"/>
      <c r="H63" s="22"/>
      <c r="I63" s="22"/>
      <c r="J63" s="12"/>
      <c r="K63" s="12"/>
      <c r="L63" s="22"/>
      <c r="M63" s="22"/>
      <c r="N63" s="12"/>
      <c r="O63" s="12"/>
      <c r="P63" s="22"/>
      <c r="Q63" s="22"/>
      <c r="R63" s="12"/>
      <c r="S63" s="12"/>
      <c r="T63" s="22"/>
      <c r="U63" s="22"/>
      <c r="V63" s="12"/>
      <c r="W63" s="12"/>
      <c r="X63" s="22"/>
      <c r="Y63" s="22"/>
      <c r="Z63" s="12"/>
      <c r="AA63" s="27"/>
    </row>
    <row r="64" spans="1:27">
      <c r="A64" s="36" t="s">
        <v>11</v>
      </c>
      <c r="B64" s="18">
        <f t="shared" si="11"/>
        <v>0</v>
      </c>
      <c r="C64" s="5">
        <f t="shared" si="12"/>
        <v>0</v>
      </c>
      <c r="D64" s="22"/>
      <c r="E64" s="22"/>
      <c r="F64" s="12"/>
      <c r="G64" s="12"/>
      <c r="H64" s="22"/>
      <c r="I64" s="22"/>
      <c r="J64" s="12"/>
      <c r="K64" s="12"/>
      <c r="L64" s="22"/>
      <c r="M64" s="22"/>
      <c r="N64" s="12"/>
      <c r="O64" s="12"/>
      <c r="P64" s="22"/>
      <c r="Q64" s="22"/>
      <c r="R64" s="12"/>
      <c r="S64" s="12"/>
      <c r="T64" s="22"/>
      <c r="U64" s="22"/>
      <c r="V64" s="12"/>
      <c r="W64" s="12"/>
      <c r="X64" s="22"/>
      <c r="Y64" s="22"/>
      <c r="Z64" s="12"/>
      <c r="AA64" s="27"/>
    </row>
    <row r="65" spans="1:27">
      <c r="A65" s="36" t="s">
        <v>12</v>
      </c>
      <c r="B65" s="18">
        <f t="shared" si="11"/>
        <v>0</v>
      </c>
      <c r="C65" s="5">
        <f t="shared" si="12"/>
        <v>0</v>
      </c>
      <c r="D65" s="22"/>
      <c r="E65" s="22"/>
      <c r="F65" s="12"/>
      <c r="G65" s="12"/>
      <c r="H65" s="22"/>
      <c r="I65" s="22"/>
      <c r="J65" s="12"/>
      <c r="K65" s="12"/>
      <c r="L65" s="22"/>
      <c r="M65" s="22"/>
      <c r="N65" s="12"/>
      <c r="O65" s="12"/>
      <c r="P65" s="22"/>
      <c r="Q65" s="22"/>
      <c r="R65" s="12"/>
      <c r="S65" s="12"/>
      <c r="T65" s="22"/>
      <c r="U65" s="22"/>
      <c r="V65" s="12"/>
      <c r="W65" s="12"/>
      <c r="X65" s="22"/>
      <c r="Y65" s="22"/>
      <c r="Z65" s="12"/>
      <c r="AA65" s="27"/>
    </row>
    <row r="66" spans="1:27">
      <c r="A66" s="36" t="s">
        <v>13</v>
      </c>
      <c r="B66" s="18">
        <f t="shared" si="11"/>
        <v>0</v>
      </c>
      <c r="C66" s="5">
        <f t="shared" si="12"/>
        <v>0</v>
      </c>
      <c r="D66" s="22"/>
      <c r="E66" s="22"/>
      <c r="F66" s="12"/>
      <c r="G66" s="12"/>
      <c r="H66" s="22"/>
      <c r="I66" s="22"/>
      <c r="J66" s="12"/>
      <c r="K66" s="12"/>
      <c r="L66" s="22"/>
      <c r="M66" s="22"/>
      <c r="N66" s="12"/>
      <c r="O66" s="12"/>
      <c r="P66" s="22"/>
      <c r="Q66" s="22"/>
      <c r="R66" s="12"/>
      <c r="S66" s="12"/>
      <c r="T66" s="22"/>
      <c r="U66" s="22"/>
      <c r="V66" s="12"/>
      <c r="W66" s="12"/>
      <c r="X66" s="22"/>
      <c r="Y66" s="22"/>
      <c r="Z66" s="12"/>
      <c r="AA66" s="27"/>
    </row>
    <row r="67" spans="1:27">
      <c r="A67" s="36" t="s">
        <v>14</v>
      </c>
      <c r="B67" s="18">
        <f t="shared" si="11"/>
        <v>0</v>
      </c>
      <c r="C67" s="5">
        <f t="shared" si="12"/>
        <v>0</v>
      </c>
      <c r="D67" s="22"/>
      <c r="E67" s="22"/>
      <c r="F67" s="12"/>
      <c r="G67" s="12"/>
      <c r="H67" s="22"/>
      <c r="I67" s="22"/>
      <c r="J67" s="12"/>
      <c r="K67" s="12"/>
      <c r="L67" s="22"/>
      <c r="M67" s="22"/>
      <c r="N67" s="12"/>
      <c r="O67" s="12"/>
      <c r="P67" s="22"/>
      <c r="Q67" s="22"/>
      <c r="R67" s="12"/>
      <c r="S67" s="12"/>
      <c r="T67" s="22"/>
      <c r="U67" s="22"/>
      <c r="V67" s="12"/>
      <c r="W67" s="12"/>
      <c r="X67" s="22"/>
      <c r="Y67" s="22"/>
      <c r="Z67" s="12"/>
      <c r="AA67" s="27"/>
    </row>
    <row r="68" spans="1:27">
      <c r="A68" s="36" t="s">
        <v>6</v>
      </c>
      <c r="B68" s="18">
        <f t="shared" si="11"/>
        <v>1</v>
      </c>
      <c r="C68" s="5">
        <f t="shared" si="12"/>
        <v>3.4482758620689655E-2</v>
      </c>
      <c r="D68" s="22"/>
      <c r="E68" s="22"/>
      <c r="F68" s="12"/>
      <c r="G68" s="12"/>
      <c r="H68" s="22">
        <v>1</v>
      </c>
      <c r="I68" s="22"/>
      <c r="J68" s="12"/>
      <c r="K68" s="12"/>
      <c r="L68" s="22"/>
      <c r="M68" s="22"/>
      <c r="N68" s="12"/>
      <c r="O68" s="12"/>
      <c r="P68" s="22"/>
      <c r="Q68" s="22"/>
      <c r="R68" s="12"/>
      <c r="S68" s="12"/>
      <c r="T68" s="22"/>
      <c r="U68" s="22"/>
      <c r="V68" s="12"/>
      <c r="W68" s="12"/>
      <c r="X68" s="22"/>
      <c r="Y68" s="22"/>
      <c r="Z68" s="12"/>
      <c r="AA68" s="27"/>
    </row>
    <row r="69" spans="1:27">
      <c r="A69" s="36" t="s">
        <v>15</v>
      </c>
      <c r="B69" s="18">
        <f t="shared" si="11"/>
        <v>0</v>
      </c>
      <c r="C69" s="5">
        <f t="shared" si="12"/>
        <v>0</v>
      </c>
      <c r="D69" s="22"/>
      <c r="E69" s="22"/>
      <c r="F69" s="12"/>
      <c r="G69" s="12"/>
      <c r="H69" s="22"/>
      <c r="I69" s="22"/>
      <c r="J69" s="12"/>
      <c r="K69" s="12"/>
      <c r="L69" s="22"/>
      <c r="M69" s="22"/>
      <c r="N69" s="12"/>
      <c r="O69" s="12"/>
      <c r="P69" s="22"/>
      <c r="Q69" s="22"/>
      <c r="R69" s="12"/>
      <c r="S69" s="12"/>
      <c r="T69" s="22"/>
      <c r="U69" s="22"/>
      <c r="V69" s="12"/>
      <c r="W69" s="12"/>
      <c r="X69" s="22"/>
      <c r="Y69" s="22"/>
      <c r="Z69" s="12"/>
      <c r="AA69" s="27"/>
    </row>
    <row r="70" spans="1:27">
      <c r="A70" s="36" t="s">
        <v>16</v>
      </c>
      <c r="B70" s="18">
        <f t="shared" si="11"/>
        <v>0</v>
      </c>
      <c r="C70" s="5">
        <f t="shared" si="12"/>
        <v>0</v>
      </c>
      <c r="D70" s="22"/>
      <c r="E70" s="22"/>
      <c r="F70" s="12"/>
      <c r="G70" s="12"/>
      <c r="H70" s="22"/>
      <c r="I70" s="22"/>
      <c r="J70" s="12"/>
      <c r="K70" s="12"/>
      <c r="L70" s="22"/>
      <c r="M70" s="22"/>
      <c r="N70" s="12"/>
      <c r="O70" s="12"/>
      <c r="P70" s="22"/>
      <c r="Q70" s="22"/>
      <c r="R70" s="12"/>
      <c r="S70" s="12"/>
      <c r="T70" s="22"/>
      <c r="U70" s="22"/>
      <c r="V70" s="12"/>
      <c r="W70" s="12"/>
      <c r="X70" s="22"/>
      <c r="Y70" s="22"/>
      <c r="Z70" s="12"/>
      <c r="AA70" s="27"/>
    </row>
    <row r="71" spans="1:27">
      <c r="A71" s="36" t="s">
        <v>17</v>
      </c>
      <c r="B71" s="18">
        <f t="shared" si="11"/>
        <v>0</v>
      </c>
      <c r="C71" s="5">
        <f t="shared" si="12"/>
        <v>0</v>
      </c>
      <c r="D71" s="22"/>
      <c r="E71" s="22"/>
      <c r="F71" s="12"/>
      <c r="G71" s="12"/>
      <c r="H71" s="22"/>
      <c r="I71" s="22"/>
      <c r="J71" s="12"/>
      <c r="K71" s="12"/>
      <c r="L71" s="22"/>
      <c r="M71" s="22"/>
      <c r="N71" s="12"/>
      <c r="O71" s="12"/>
      <c r="P71" s="22"/>
      <c r="Q71" s="22"/>
      <c r="R71" s="12"/>
      <c r="S71" s="12"/>
      <c r="T71" s="22"/>
      <c r="U71" s="22"/>
      <c r="V71" s="12"/>
      <c r="W71" s="12"/>
      <c r="X71" s="22"/>
      <c r="Y71" s="22"/>
      <c r="Z71" s="12"/>
      <c r="AA71" s="27"/>
    </row>
    <row r="72" spans="1:27">
      <c r="A72" s="36" t="s">
        <v>18</v>
      </c>
      <c r="B72" s="18">
        <f t="shared" si="11"/>
        <v>0</v>
      </c>
      <c r="C72" s="5">
        <f t="shared" si="12"/>
        <v>0</v>
      </c>
      <c r="D72" s="22"/>
      <c r="E72" s="22"/>
      <c r="F72" s="12"/>
      <c r="G72" s="12"/>
      <c r="H72" s="22"/>
      <c r="I72" s="22"/>
      <c r="J72" s="12"/>
      <c r="K72" s="12"/>
      <c r="L72" s="22"/>
      <c r="M72" s="22"/>
      <c r="N72" s="12"/>
      <c r="O72" s="12"/>
      <c r="P72" s="22"/>
      <c r="Q72" s="22"/>
      <c r="R72" s="12"/>
      <c r="S72" s="12"/>
      <c r="T72" s="22"/>
      <c r="U72" s="22"/>
      <c r="V72" s="12"/>
      <c r="W72" s="12"/>
      <c r="X72" s="22"/>
      <c r="Y72" s="22"/>
      <c r="Z72" s="12"/>
      <c r="AA72" s="27"/>
    </row>
    <row r="73" spans="1:27">
      <c r="A73" s="36" t="s">
        <v>128</v>
      </c>
      <c r="B73" s="18">
        <f t="shared" si="11"/>
        <v>0</v>
      </c>
      <c r="C73" s="5">
        <f t="shared" si="12"/>
        <v>0</v>
      </c>
      <c r="D73" s="22"/>
      <c r="E73" s="22"/>
      <c r="F73" s="12"/>
      <c r="G73" s="12"/>
      <c r="H73" s="22"/>
      <c r="I73" s="22"/>
      <c r="J73" s="12"/>
      <c r="K73" s="12"/>
      <c r="L73" s="22"/>
      <c r="M73" s="22"/>
      <c r="N73" s="12"/>
      <c r="O73" s="12"/>
      <c r="P73" s="22"/>
      <c r="Q73" s="22"/>
      <c r="R73" s="12"/>
      <c r="S73" s="12"/>
      <c r="T73" s="22"/>
      <c r="U73" s="22"/>
      <c r="V73" s="12"/>
      <c r="W73" s="12"/>
      <c r="X73" s="22"/>
      <c r="Y73" s="22"/>
      <c r="Z73" s="12"/>
      <c r="AA73" s="27"/>
    </row>
    <row r="74" spans="1:27">
      <c r="A74" s="36" t="s">
        <v>129</v>
      </c>
      <c r="B74" s="18">
        <f t="shared" si="11"/>
        <v>9</v>
      </c>
      <c r="C74" s="5">
        <f t="shared" si="12"/>
        <v>0.31034482758620691</v>
      </c>
      <c r="D74" s="22">
        <v>1</v>
      </c>
      <c r="E74" s="22"/>
      <c r="F74" s="12">
        <v>1</v>
      </c>
      <c r="G74" s="12"/>
      <c r="H74" s="22"/>
      <c r="I74" s="22"/>
      <c r="J74" s="12"/>
      <c r="K74" s="12"/>
      <c r="L74" s="22">
        <v>1</v>
      </c>
      <c r="M74" s="22"/>
      <c r="N74" s="12">
        <v>1</v>
      </c>
      <c r="O74" s="12"/>
      <c r="P74" s="22">
        <v>1</v>
      </c>
      <c r="Q74" s="22"/>
      <c r="R74" s="12"/>
      <c r="S74" s="12"/>
      <c r="T74" s="22"/>
      <c r="U74" s="22"/>
      <c r="V74" s="12">
        <v>2</v>
      </c>
      <c r="W74" s="12"/>
      <c r="X74" s="22">
        <v>2</v>
      </c>
      <c r="Y74" s="22"/>
      <c r="Z74" s="12"/>
      <c r="AA74" s="27"/>
    </row>
    <row r="75" spans="1:27">
      <c r="A75" s="43" t="s">
        <v>131</v>
      </c>
      <c r="B75" s="18">
        <f t="shared" si="11"/>
        <v>2</v>
      </c>
      <c r="C75" s="5">
        <f t="shared" si="12"/>
        <v>6.8965517241379309E-2</v>
      </c>
      <c r="D75" s="22"/>
      <c r="E75" s="22"/>
      <c r="F75" s="12"/>
      <c r="G75" s="12"/>
      <c r="H75" s="22"/>
      <c r="I75" s="22"/>
      <c r="J75" s="12"/>
      <c r="K75" s="12"/>
      <c r="L75" s="22"/>
      <c r="M75" s="22"/>
      <c r="N75" s="12"/>
      <c r="O75" s="12"/>
      <c r="P75" s="22"/>
      <c r="Q75" s="22"/>
      <c r="R75" s="12"/>
      <c r="S75" s="12"/>
      <c r="T75" s="22"/>
      <c r="U75" s="22"/>
      <c r="V75" s="12">
        <v>2</v>
      </c>
      <c r="W75" s="12"/>
      <c r="X75" s="22"/>
      <c r="Y75" s="22"/>
      <c r="Z75" s="12"/>
      <c r="AA75" s="27"/>
    </row>
    <row r="76" spans="1:27">
      <c r="A76" s="12" t="s">
        <v>230</v>
      </c>
      <c r="B76" s="18">
        <f t="shared" si="11"/>
        <v>0</v>
      </c>
      <c r="C76" s="5">
        <f t="shared" si="12"/>
        <v>0</v>
      </c>
      <c r="D76" s="22"/>
      <c r="E76" s="22"/>
      <c r="F76" s="12"/>
      <c r="G76" s="12"/>
      <c r="H76" s="22"/>
      <c r="I76" s="22"/>
      <c r="J76" s="12"/>
      <c r="K76" s="12"/>
      <c r="L76" s="22"/>
      <c r="M76" s="22"/>
      <c r="N76" s="12"/>
      <c r="O76" s="12"/>
      <c r="P76" s="22"/>
      <c r="Q76" s="22"/>
      <c r="R76" s="12"/>
      <c r="S76" s="12"/>
      <c r="T76" s="22"/>
      <c r="U76" s="22"/>
      <c r="V76" s="12"/>
      <c r="W76" s="12"/>
      <c r="X76" s="22"/>
      <c r="Y76" s="22"/>
      <c r="Z76" s="12"/>
      <c r="AA76" s="27"/>
    </row>
    <row r="77" spans="1:27">
      <c r="A77" s="60" t="s">
        <v>33</v>
      </c>
      <c r="B77" s="18">
        <f t="shared" si="11"/>
        <v>0</v>
      </c>
      <c r="C77" s="5">
        <f t="shared" si="12"/>
        <v>0</v>
      </c>
      <c r="D77" s="22"/>
      <c r="E77" s="22"/>
      <c r="F77" s="12"/>
      <c r="G77" s="12"/>
      <c r="H77" s="22"/>
      <c r="I77" s="22"/>
      <c r="J77" s="12"/>
      <c r="K77" s="12"/>
      <c r="L77" s="22"/>
      <c r="M77" s="22"/>
      <c r="N77" s="12"/>
      <c r="O77" s="12"/>
      <c r="P77" s="22"/>
      <c r="Q77" s="22"/>
      <c r="R77" s="12"/>
      <c r="S77" s="12"/>
      <c r="T77" s="22"/>
      <c r="U77" s="22"/>
      <c r="V77" s="12"/>
      <c r="W77" s="12"/>
      <c r="X77" s="22"/>
      <c r="Y77" s="22"/>
      <c r="Z77" s="12"/>
      <c r="AA77" s="27"/>
    </row>
    <row r="78" spans="1:27">
      <c r="A78" s="43" t="s">
        <v>34</v>
      </c>
      <c r="B78" s="18">
        <f t="shared" si="11"/>
        <v>0</v>
      </c>
      <c r="C78" s="5">
        <f t="shared" si="12"/>
        <v>0</v>
      </c>
      <c r="D78" s="22"/>
      <c r="E78" s="22"/>
      <c r="F78" s="12"/>
      <c r="G78" s="12"/>
      <c r="H78" s="22"/>
      <c r="I78" s="22"/>
      <c r="J78" s="12"/>
      <c r="K78" s="12"/>
      <c r="L78" s="22"/>
      <c r="M78" s="22"/>
      <c r="N78" s="12"/>
      <c r="O78" s="12"/>
      <c r="P78" s="22"/>
      <c r="Q78" s="22"/>
      <c r="R78" s="12"/>
      <c r="S78" s="12"/>
      <c r="T78" s="22"/>
      <c r="U78" s="22"/>
      <c r="V78" s="12"/>
      <c r="W78" s="12"/>
      <c r="X78" s="22"/>
      <c r="Y78" s="22"/>
      <c r="Z78" s="12"/>
      <c r="AA78" s="27"/>
    </row>
    <row r="79" spans="1:27">
      <c r="A79" s="43" t="s">
        <v>135</v>
      </c>
      <c r="B79" s="18">
        <f t="shared" si="11"/>
        <v>0</v>
      </c>
      <c r="C79" s="5">
        <f t="shared" si="12"/>
        <v>0</v>
      </c>
      <c r="D79" s="22"/>
      <c r="E79" s="22"/>
      <c r="F79" s="12"/>
      <c r="G79" s="12"/>
      <c r="H79" s="22"/>
      <c r="I79" s="22"/>
      <c r="J79" s="12"/>
      <c r="K79" s="12"/>
      <c r="L79" s="22"/>
      <c r="M79" s="22"/>
      <c r="N79" s="12"/>
      <c r="O79" s="12"/>
      <c r="P79" s="22"/>
      <c r="Q79" s="22"/>
      <c r="R79" s="12"/>
      <c r="S79" s="12"/>
      <c r="T79" s="22"/>
      <c r="U79" s="22"/>
      <c r="V79" s="12"/>
      <c r="W79" s="12"/>
      <c r="X79" s="22"/>
      <c r="Y79" s="22"/>
      <c r="Z79" s="12"/>
      <c r="AA79" s="27"/>
    </row>
    <row r="80" spans="1:27">
      <c r="A80" s="43" t="s">
        <v>36</v>
      </c>
      <c r="B80" s="18">
        <f t="shared" si="11"/>
        <v>0</v>
      </c>
      <c r="C80" s="5">
        <f t="shared" si="12"/>
        <v>0</v>
      </c>
      <c r="D80" s="22"/>
      <c r="E80" s="22"/>
      <c r="F80" s="12"/>
      <c r="G80" s="12"/>
      <c r="H80" s="22"/>
      <c r="I80" s="22"/>
      <c r="J80" s="12"/>
      <c r="K80" s="12"/>
      <c r="L80" s="22"/>
      <c r="M80" s="22"/>
      <c r="N80" s="12"/>
      <c r="O80" s="12"/>
      <c r="P80" s="22"/>
      <c r="Q80" s="22"/>
      <c r="R80" s="12"/>
      <c r="S80" s="12"/>
      <c r="T80" s="22"/>
      <c r="U80" s="22"/>
      <c r="V80" s="12"/>
      <c r="W80" s="12"/>
      <c r="X80" s="22"/>
      <c r="Y80" s="22"/>
      <c r="Z80" s="12"/>
      <c r="AA80" s="27"/>
    </row>
    <row r="81" spans="1:27">
      <c r="A81" s="43" t="s">
        <v>37</v>
      </c>
      <c r="B81" s="18">
        <f t="shared" si="11"/>
        <v>3</v>
      </c>
      <c r="C81" s="5">
        <f t="shared" si="12"/>
        <v>0.10344827586206896</v>
      </c>
      <c r="D81" s="22"/>
      <c r="E81" s="22"/>
      <c r="F81" s="12"/>
      <c r="G81" s="12"/>
      <c r="H81" s="22"/>
      <c r="I81" s="22"/>
      <c r="J81" s="12"/>
      <c r="K81" s="12"/>
      <c r="L81" s="22"/>
      <c r="M81" s="22"/>
      <c r="N81" s="12"/>
      <c r="O81" s="12"/>
      <c r="P81" s="22">
        <v>1</v>
      </c>
      <c r="Q81" s="22"/>
      <c r="R81" s="12"/>
      <c r="S81" s="12"/>
      <c r="T81" s="22">
        <v>2</v>
      </c>
      <c r="U81" s="22"/>
      <c r="V81" s="12"/>
      <c r="W81" s="12"/>
      <c r="X81" s="22"/>
      <c r="Y81" s="22"/>
      <c r="Z81" s="12"/>
      <c r="AA81" s="27"/>
    </row>
    <row r="82" spans="1:27">
      <c r="A82" s="43" t="s">
        <v>38</v>
      </c>
      <c r="B82" s="18">
        <f t="shared" si="11"/>
        <v>0</v>
      </c>
      <c r="C82" s="5">
        <f t="shared" si="12"/>
        <v>0</v>
      </c>
      <c r="D82" s="22"/>
      <c r="E82" s="22"/>
      <c r="F82" s="12"/>
      <c r="G82" s="12"/>
      <c r="H82" s="22"/>
      <c r="I82" s="22"/>
      <c r="J82" s="12"/>
      <c r="K82" s="12"/>
      <c r="L82" s="22"/>
      <c r="M82" s="22"/>
      <c r="N82" s="12"/>
      <c r="O82" s="12"/>
      <c r="P82" s="22"/>
      <c r="Q82" s="22"/>
      <c r="R82" s="12"/>
      <c r="S82" s="12"/>
      <c r="T82" s="22"/>
      <c r="U82" s="22"/>
      <c r="V82" s="12"/>
      <c r="W82" s="12"/>
      <c r="X82" s="22"/>
      <c r="Y82" s="22"/>
      <c r="Z82" s="12"/>
      <c r="AA82" s="27"/>
    </row>
    <row r="83" spans="1:27">
      <c r="A83" s="43" t="s">
        <v>39</v>
      </c>
      <c r="B83" s="18">
        <f t="shared" si="11"/>
        <v>12</v>
      </c>
      <c r="C83" s="5">
        <f t="shared" si="12"/>
        <v>0.41379310344827586</v>
      </c>
      <c r="D83" s="22"/>
      <c r="E83" s="22"/>
      <c r="F83" s="12"/>
      <c r="G83" s="12"/>
      <c r="H83" s="22"/>
      <c r="I83" s="22"/>
      <c r="J83" s="12"/>
      <c r="K83" s="12"/>
      <c r="L83" s="22"/>
      <c r="M83" s="22"/>
      <c r="N83" s="12">
        <v>1</v>
      </c>
      <c r="O83" s="12"/>
      <c r="P83" s="22">
        <v>1</v>
      </c>
      <c r="Q83" s="22"/>
      <c r="R83" s="12">
        <v>1</v>
      </c>
      <c r="S83" s="12"/>
      <c r="T83" s="22"/>
      <c r="U83" s="22"/>
      <c r="V83" s="12">
        <v>6</v>
      </c>
      <c r="W83" s="12"/>
      <c r="X83" s="22">
        <v>3</v>
      </c>
      <c r="Y83" s="22"/>
      <c r="Z83" s="12"/>
      <c r="AA83" s="27"/>
    </row>
    <row r="84" spans="1:27">
      <c r="A84" s="2" t="s">
        <v>40</v>
      </c>
      <c r="B84" s="18">
        <f t="shared" si="11"/>
        <v>0</v>
      </c>
      <c r="C84" s="5">
        <f t="shared" si="12"/>
        <v>0</v>
      </c>
      <c r="D84" s="23"/>
      <c r="E84" s="23"/>
      <c r="F84" s="20"/>
      <c r="G84" s="20"/>
      <c r="H84" s="23"/>
      <c r="I84" s="23"/>
      <c r="J84" s="20"/>
      <c r="K84" s="20"/>
      <c r="L84" s="23"/>
      <c r="M84" s="23"/>
      <c r="N84" s="20"/>
      <c r="O84" s="20"/>
      <c r="P84" s="23"/>
      <c r="Q84" s="23"/>
      <c r="R84" s="20"/>
      <c r="S84" s="20"/>
      <c r="T84" s="23"/>
      <c r="U84" s="23"/>
      <c r="V84" s="20"/>
      <c r="W84" s="20"/>
      <c r="X84" s="23"/>
      <c r="Y84" s="23"/>
      <c r="Z84" s="20"/>
      <c r="AA84" s="50"/>
    </row>
    <row r="85" spans="1:27" ht="17.25" thickBot="1">
      <c r="A85" s="61" t="s">
        <v>226</v>
      </c>
      <c r="B85" s="18">
        <f t="shared" si="11"/>
        <v>2</v>
      </c>
      <c r="C85" s="5">
        <f t="shared" si="12"/>
        <v>6.8965517241379309E-2</v>
      </c>
      <c r="D85" s="31"/>
      <c r="E85" s="31"/>
      <c r="F85" s="32"/>
      <c r="G85" s="32"/>
      <c r="H85" s="31"/>
      <c r="I85" s="31"/>
      <c r="J85" s="32"/>
      <c r="K85" s="32"/>
      <c r="L85" s="31">
        <v>1</v>
      </c>
      <c r="M85" s="31"/>
      <c r="N85" s="32"/>
      <c r="O85" s="32"/>
      <c r="P85" s="31"/>
      <c r="Q85" s="31"/>
      <c r="R85" s="32">
        <v>1</v>
      </c>
      <c r="S85" s="32"/>
      <c r="T85" s="31"/>
      <c r="U85" s="31"/>
      <c r="V85" s="32"/>
      <c r="W85" s="32"/>
      <c r="X85" s="31"/>
      <c r="Y85" s="31"/>
      <c r="Z85" s="32"/>
      <c r="AA85" s="33"/>
    </row>
    <row r="86" spans="1:27">
      <c r="A86" s="38" t="s">
        <v>41</v>
      </c>
      <c r="B86" s="34">
        <f>SUM(B87:B121)</f>
        <v>23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4" t="s">
        <v>96</v>
      </c>
      <c r="P86" s="34" t="s">
        <v>96</v>
      </c>
      <c r="Q86" s="34" t="s">
        <v>96</v>
      </c>
      <c r="R86" s="34" t="s">
        <v>96</v>
      </c>
      <c r="S86" s="34" t="s">
        <v>96</v>
      </c>
      <c r="T86" s="34" t="s">
        <v>96</v>
      </c>
      <c r="U86" s="34" t="s">
        <v>96</v>
      </c>
      <c r="V86" s="34" t="s">
        <v>96</v>
      </c>
      <c r="W86" s="34" t="s">
        <v>96</v>
      </c>
      <c r="X86" s="34" t="s">
        <v>96</v>
      </c>
      <c r="Y86" s="34" t="s">
        <v>96</v>
      </c>
      <c r="Z86" s="34" t="s">
        <v>96</v>
      </c>
      <c r="AA86" s="35" t="s">
        <v>96</v>
      </c>
    </row>
    <row r="87" spans="1:27">
      <c r="A87" s="36" t="s">
        <v>38</v>
      </c>
      <c r="B87" s="18">
        <f t="shared" ref="B87:B121" si="13">SUM(D87:AA87)</f>
        <v>0</v>
      </c>
      <c r="C87" s="5">
        <f t="shared" ref="C87:C121" si="14">B87/$B$86</f>
        <v>0</v>
      </c>
      <c r="D87" s="22"/>
      <c r="E87" s="22"/>
      <c r="F87" s="12"/>
      <c r="G87" s="12"/>
      <c r="H87" s="22"/>
      <c r="I87" s="22"/>
      <c r="J87" s="12"/>
      <c r="K87" s="12"/>
      <c r="L87" s="22"/>
      <c r="M87" s="22"/>
      <c r="N87" s="12"/>
      <c r="O87" s="12"/>
      <c r="P87" s="22"/>
      <c r="Q87" s="22"/>
      <c r="R87" s="12"/>
      <c r="S87" s="12"/>
      <c r="T87" s="22"/>
      <c r="U87" s="22"/>
      <c r="V87" s="12"/>
      <c r="W87" s="12"/>
      <c r="X87" s="22"/>
      <c r="Y87" s="22"/>
      <c r="Z87" s="12"/>
      <c r="AA87" s="27"/>
    </row>
    <row r="88" spans="1:27">
      <c r="A88" s="36" t="s">
        <v>42</v>
      </c>
      <c r="B88" s="18">
        <f t="shared" si="13"/>
        <v>0</v>
      </c>
      <c r="C88" s="5">
        <f t="shared" si="14"/>
        <v>0</v>
      </c>
      <c r="D88" s="22"/>
      <c r="E88" s="22"/>
      <c r="F88" s="12"/>
      <c r="G88" s="12"/>
      <c r="H88" s="22"/>
      <c r="I88" s="22"/>
      <c r="J88" s="12"/>
      <c r="K88" s="12"/>
      <c r="L88" s="22"/>
      <c r="M88" s="22"/>
      <c r="N88" s="12"/>
      <c r="O88" s="12"/>
      <c r="P88" s="22"/>
      <c r="Q88" s="22"/>
      <c r="R88" s="12"/>
      <c r="S88" s="12"/>
      <c r="T88" s="22"/>
      <c r="U88" s="22"/>
      <c r="V88" s="12"/>
      <c r="W88" s="12"/>
      <c r="X88" s="22"/>
      <c r="Y88" s="22"/>
      <c r="Z88" s="12"/>
      <c r="AA88" s="27"/>
    </row>
    <row r="89" spans="1:27">
      <c r="A89" s="36" t="s">
        <v>43</v>
      </c>
      <c r="B89" s="18">
        <f t="shared" si="13"/>
        <v>0</v>
      </c>
      <c r="C89" s="5">
        <f t="shared" si="14"/>
        <v>0</v>
      </c>
      <c r="D89" s="22"/>
      <c r="E89" s="22"/>
      <c r="F89" s="12"/>
      <c r="G89" s="12"/>
      <c r="H89" s="22"/>
      <c r="I89" s="22"/>
      <c r="J89" s="12"/>
      <c r="K89" s="12"/>
      <c r="L89" s="22"/>
      <c r="M89" s="22"/>
      <c r="N89" s="12"/>
      <c r="O89" s="12"/>
      <c r="P89" s="22"/>
      <c r="Q89" s="22"/>
      <c r="R89" s="12"/>
      <c r="S89" s="12"/>
      <c r="T89" s="22"/>
      <c r="U89" s="22"/>
      <c r="V89" s="12"/>
      <c r="W89" s="12"/>
      <c r="X89" s="22"/>
      <c r="Y89" s="22"/>
      <c r="Z89" s="12"/>
      <c r="AA89" s="27"/>
    </row>
    <row r="90" spans="1:27">
      <c r="A90" s="36" t="s">
        <v>44</v>
      </c>
      <c r="B90" s="18">
        <f t="shared" si="13"/>
        <v>0</v>
      </c>
      <c r="C90" s="5">
        <f t="shared" si="14"/>
        <v>0</v>
      </c>
      <c r="D90" s="22"/>
      <c r="E90" s="22"/>
      <c r="F90" s="12"/>
      <c r="G90" s="12"/>
      <c r="H90" s="22"/>
      <c r="I90" s="22"/>
      <c r="J90" s="12"/>
      <c r="K90" s="12"/>
      <c r="L90" s="22"/>
      <c r="M90" s="22"/>
      <c r="N90" s="12"/>
      <c r="O90" s="12"/>
      <c r="P90" s="22"/>
      <c r="Q90" s="22"/>
      <c r="R90" s="12"/>
      <c r="S90" s="12"/>
      <c r="T90" s="22"/>
      <c r="U90" s="22"/>
      <c r="V90" s="12"/>
      <c r="W90" s="12"/>
      <c r="X90" s="22"/>
      <c r="Y90" s="22"/>
      <c r="Z90" s="12"/>
      <c r="AA90" s="27"/>
    </row>
    <row r="91" spans="1:27">
      <c r="A91" s="36" t="s">
        <v>45</v>
      </c>
      <c r="B91" s="18">
        <f t="shared" si="13"/>
        <v>0</v>
      </c>
      <c r="C91" s="5">
        <f t="shared" si="14"/>
        <v>0</v>
      </c>
      <c r="D91" s="22"/>
      <c r="E91" s="22"/>
      <c r="F91" s="12"/>
      <c r="G91" s="12"/>
      <c r="H91" s="22"/>
      <c r="I91" s="22"/>
      <c r="J91" s="12"/>
      <c r="K91" s="12"/>
      <c r="L91" s="22"/>
      <c r="M91" s="22"/>
      <c r="N91" s="12"/>
      <c r="O91" s="12"/>
      <c r="P91" s="22"/>
      <c r="Q91" s="22"/>
      <c r="R91" s="12"/>
      <c r="S91" s="12"/>
      <c r="T91" s="22"/>
      <c r="U91" s="22"/>
      <c r="V91" s="12"/>
      <c r="W91" s="12"/>
      <c r="X91" s="22"/>
      <c r="Y91" s="22"/>
      <c r="Z91" s="12"/>
      <c r="AA91" s="27"/>
    </row>
    <row r="92" spans="1:27">
      <c r="A92" s="36" t="s">
        <v>46</v>
      </c>
      <c r="B92" s="18">
        <f t="shared" si="13"/>
        <v>0</v>
      </c>
      <c r="C92" s="5">
        <f t="shared" si="14"/>
        <v>0</v>
      </c>
      <c r="D92" s="22"/>
      <c r="E92" s="22"/>
      <c r="F92" s="12"/>
      <c r="G92" s="12"/>
      <c r="H92" s="22"/>
      <c r="I92" s="22"/>
      <c r="J92" s="12"/>
      <c r="K92" s="12"/>
      <c r="L92" s="22"/>
      <c r="M92" s="22"/>
      <c r="N92" s="12"/>
      <c r="O92" s="12"/>
      <c r="P92" s="22"/>
      <c r="Q92" s="22"/>
      <c r="R92" s="12"/>
      <c r="S92" s="12"/>
      <c r="T92" s="22"/>
      <c r="U92" s="22"/>
      <c r="V92" s="12"/>
      <c r="W92" s="12"/>
      <c r="X92" s="22"/>
      <c r="Y92" s="22"/>
      <c r="Z92" s="12"/>
      <c r="AA92" s="27"/>
    </row>
    <row r="93" spans="1:27">
      <c r="A93" s="36" t="s">
        <v>136</v>
      </c>
      <c r="B93" s="18">
        <f t="shared" si="13"/>
        <v>0</v>
      </c>
      <c r="C93" s="5">
        <f t="shared" si="14"/>
        <v>0</v>
      </c>
      <c r="D93" s="22"/>
      <c r="E93" s="22"/>
      <c r="F93" s="12"/>
      <c r="G93" s="12"/>
      <c r="H93" s="22"/>
      <c r="I93" s="22"/>
      <c r="J93" s="12"/>
      <c r="K93" s="12"/>
      <c r="L93" s="22"/>
      <c r="M93" s="22"/>
      <c r="N93" s="12"/>
      <c r="O93" s="12"/>
      <c r="P93" s="22"/>
      <c r="Q93" s="22"/>
      <c r="R93" s="12"/>
      <c r="S93" s="12"/>
      <c r="T93" s="22"/>
      <c r="U93" s="22"/>
      <c r="V93" s="12"/>
      <c r="W93" s="12"/>
      <c r="X93" s="22"/>
      <c r="Y93" s="22"/>
      <c r="Z93" s="12"/>
      <c r="AA93" s="27"/>
    </row>
    <row r="94" spans="1:27" ht="19.149999999999999" customHeight="1">
      <c r="A94" s="36" t="s">
        <v>47</v>
      </c>
      <c r="B94" s="18">
        <f t="shared" si="13"/>
        <v>0</v>
      </c>
      <c r="C94" s="5">
        <f t="shared" si="14"/>
        <v>0</v>
      </c>
      <c r="D94" s="22"/>
      <c r="E94" s="22"/>
      <c r="F94" s="12"/>
      <c r="G94" s="12"/>
      <c r="H94" s="22"/>
      <c r="I94" s="22"/>
      <c r="J94" s="12"/>
      <c r="K94" s="12"/>
      <c r="L94" s="22"/>
      <c r="M94" s="22"/>
      <c r="N94" s="12"/>
      <c r="O94" s="12"/>
      <c r="P94" s="22"/>
      <c r="Q94" s="22"/>
      <c r="R94" s="12"/>
      <c r="S94" s="12"/>
      <c r="T94" s="22"/>
      <c r="U94" s="22"/>
      <c r="V94" s="12"/>
      <c r="W94" s="12"/>
      <c r="X94" s="22"/>
      <c r="Y94" s="22"/>
      <c r="Z94" s="12"/>
      <c r="AA94" s="27"/>
    </row>
    <row r="95" spans="1:27">
      <c r="A95" s="36" t="s">
        <v>48</v>
      </c>
      <c r="B95" s="18">
        <f t="shared" si="13"/>
        <v>3</v>
      </c>
      <c r="C95" s="5">
        <f t="shared" si="14"/>
        <v>0.13043478260869565</v>
      </c>
      <c r="D95" s="22"/>
      <c r="E95" s="22"/>
      <c r="F95" s="12"/>
      <c r="G95" s="12"/>
      <c r="H95" s="22">
        <v>1</v>
      </c>
      <c r="I95" s="22"/>
      <c r="J95" s="12"/>
      <c r="K95" s="12"/>
      <c r="L95" s="22">
        <v>1</v>
      </c>
      <c r="M95" s="22"/>
      <c r="N95" s="12"/>
      <c r="O95" s="12"/>
      <c r="P95" s="22"/>
      <c r="Q95" s="22"/>
      <c r="R95" s="12">
        <v>1</v>
      </c>
      <c r="S95" s="12"/>
      <c r="T95" s="22"/>
      <c r="U95" s="22"/>
      <c r="V95" s="12"/>
      <c r="W95" s="12"/>
      <c r="X95" s="22"/>
      <c r="Y95" s="22"/>
      <c r="Z95" s="12"/>
      <c r="AA95" s="27"/>
    </row>
    <row r="96" spans="1:27">
      <c r="A96" s="36" t="s">
        <v>253</v>
      </c>
      <c r="B96" s="18">
        <f t="shared" ref="B96" si="15">SUM(D96:AA96)</f>
        <v>0</v>
      </c>
      <c r="C96" s="5">
        <f t="shared" ref="C96" si="16">B96/$B$86</f>
        <v>0</v>
      </c>
      <c r="D96" s="22"/>
      <c r="E96" s="22"/>
      <c r="F96" s="12"/>
      <c r="G96" s="12"/>
      <c r="H96" s="22"/>
      <c r="I96" s="22"/>
      <c r="J96" s="12"/>
      <c r="K96" s="12"/>
      <c r="L96" s="22"/>
      <c r="M96" s="22"/>
      <c r="N96" s="12"/>
      <c r="O96" s="12"/>
      <c r="P96" s="22"/>
      <c r="Q96" s="22"/>
      <c r="R96" s="12"/>
      <c r="S96" s="12"/>
      <c r="T96" s="22"/>
      <c r="U96" s="22"/>
      <c r="V96" s="12"/>
      <c r="W96" s="12"/>
      <c r="X96" s="22"/>
      <c r="Y96" s="22"/>
      <c r="Z96" s="12"/>
      <c r="AA96" s="27"/>
    </row>
    <row r="97" spans="1:27">
      <c r="A97" s="36" t="s">
        <v>49</v>
      </c>
      <c r="B97" s="18">
        <f t="shared" si="13"/>
        <v>0</v>
      </c>
      <c r="C97" s="5">
        <f t="shared" si="14"/>
        <v>0</v>
      </c>
      <c r="D97" s="22"/>
      <c r="E97" s="22"/>
      <c r="F97" s="12"/>
      <c r="G97" s="12"/>
      <c r="H97" s="22"/>
      <c r="I97" s="22"/>
      <c r="J97" s="12"/>
      <c r="K97" s="12"/>
      <c r="L97" s="22"/>
      <c r="M97" s="22"/>
      <c r="N97" s="12"/>
      <c r="O97" s="12"/>
      <c r="P97" s="22"/>
      <c r="Q97" s="22"/>
      <c r="R97" s="12"/>
      <c r="S97" s="12"/>
      <c r="T97" s="22"/>
      <c r="U97" s="22"/>
      <c r="V97" s="12"/>
      <c r="W97" s="12"/>
      <c r="X97" s="22"/>
      <c r="Y97" s="22"/>
      <c r="Z97" s="12"/>
      <c r="AA97" s="27"/>
    </row>
    <row r="98" spans="1:27">
      <c r="A98" s="36" t="s">
        <v>50</v>
      </c>
      <c r="B98" s="18">
        <f t="shared" si="13"/>
        <v>0</v>
      </c>
      <c r="C98" s="5">
        <f t="shared" si="14"/>
        <v>0</v>
      </c>
      <c r="D98" s="22"/>
      <c r="E98" s="22"/>
      <c r="F98" s="12"/>
      <c r="G98" s="12"/>
      <c r="H98" s="22"/>
      <c r="I98" s="22"/>
      <c r="J98" s="12"/>
      <c r="K98" s="12"/>
      <c r="L98" s="22"/>
      <c r="M98" s="22"/>
      <c r="N98" s="12"/>
      <c r="O98" s="12"/>
      <c r="P98" s="22"/>
      <c r="Q98" s="22"/>
      <c r="R98" s="12"/>
      <c r="S98" s="12"/>
      <c r="T98" s="22"/>
      <c r="U98" s="22"/>
      <c r="V98" s="12"/>
      <c r="W98" s="12"/>
      <c r="X98" s="22"/>
      <c r="Y98" s="22"/>
      <c r="Z98" s="12"/>
      <c r="AA98" s="27"/>
    </row>
    <row r="99" spans="1:27">
      <c r="A99" s="36" t="s">
        <v>51</v>
      </c>
      <c r="B99" s="18">
        <f t="shared" si="13"/>
        <v>0</v>
      </c>
      <c r="C99" s="5">
        <f t="shared" si="14"/>
        <v>0</v>
      </c>
      <c r="D99" s="22"/>
      <c r="E99" s="22"/>
      <c r="F99" s="12"/>
      <c r="G99" s="12"/>
      <c r="H99" s="22"/>
      <c r="I99" s="22"/>
      <c r="J99" s="12"/>
      <c r="K99" s="12"/>
      <c r="L99" s="22"/>
      <c r="M99" s="22"/>
      <c r="N99" s="12"/>
      <c r="O99" s="12"/>
      <c r="P99" s="22"/>
      <c r="Q99" s="22"/>
      <c r="R99" s="12"/>
      <c r="S99" s="12"/>
      <c r="T99" s="22"/>
      <c r="U99" s="22"/>
      <c r="V99" s="12"/>
      <c r="W99" s="12"/>
      <c r="X99" s="22"/>
      <c r="Y99" s="22"/>
      <c r="Z99" s="12"/>
      <c r="AA99" s="27"/>
    </row>
    <row r="100" spans="1:27">
      <c r="A100" s="36" t="s">
        <v>52</v>
      </c>
      <c r="B100" s="18">
        <f t="shared" si="13"/>
        <v>0</v>
      </c>
      <c r="C100" s="5">
        <f t="shared" si="14"/>
        <v>0</v>
      </c>
      <c r="D100" s="22"/>
      <c r="E100" s="22"/>
      <c r="F100" s="12"/>
      <c r="G100" s="12"/>
      <c r="H100" s="22"/>
      <c r="I100" s="22"/>
      <c r="J100" s="12"/>
      <c r="K100" s="12"/>
      <c r="L100" s="22"/>
      <c r="M100" s="22"/>
      <c r="N100" s="12"/>
      <c r="O100" s="12"/>
      <c r="P100" s="22"/>
      <c r="Q100" s="22"/>
      <c r="R100" s="12"/>
      <c r="S100" s="12"/>
      <c r="T100" s="22"/>
      <c r="U100" s="22"/>
      <c r="V100" s="12"/>
      <c r="W100" s="12"/>
      <c r="X100" s="22"/>
      <c r="Y100" s="22"/>
      <c r="Z100" s="12"/>
      <c r="AA100" s="27"/>
    </row>
    <row r="101" spans="1:27">
      <c r="A101" s="36" t="s">
        <v>35</v>
      </c>
      <c r="B101" s="18">
        <f t="shared" si="13"/>
        <v>0</v>
      </c>
      <c r="C101" s="5">
        <f t="shared" si="14"/>
        <v>0</v>
      </c>
      <c r="D101" s="22"/>
      <c r="E101" s="22"/>
      <c r="F101" s="12"/>
      <c r="G101" s="12"/>
      <c r="H101" s="22"/>
      <c r="I101" s="22"/>
      <c r="J101" s="12"/>
      <c r="K101" s="12"/>
      <c r="L101" s="22"/>
      <c r="M101" s="22"/>
      <c r="N101" s="12"/>
      <c r="O101" s="12"/>
      <c r="P101" s="22"/>
      <c r="Q101" s="22"/>
      <c r="R101" s="12"/>
      <c r="S101" s="12"/>
      <c r="T101" s="22"/>
      <c r="U101" s="22"/>
      <c r="V101" s="12"/>
      <c r="W101" s="12"/>
      <c r="X101" s="22"/>
      <c r="Y101" s="22"/>
      <c r="Z101" s="12"/>
      <c r="AA101" s="27"/>
    </row>
    <row r="102" spans="1:27">
      <c r="A102" s="36" t="s">
        <v>66</v>
      </c>
      <c r="B102" s="18">
        <f t="shared" si="13"/>
        <v>15</v>
      </c>
      <c r="C102" s="5">
        <f t="shared" si="14"/>
        <v>0.65217391304347827</v>
      </c>
      <c r="D102" s="22">
        <v>1</v>
      </c>
      <c r="E102" s="22"/>
      <c r="F102" s="12">
        <v>2</v>
      </c>
      <c r="G102" s="12"/>
      <c r="H102" s="22">
        <v>1</v>
      </c>
      <c r="I102" s="22"/>
      <c r="J102" s="12">
        <v>2</v>
      </c>
      <c r="K102" s="12"/>
      <c r="L102" s="22"/>
      <c r="M102" s="22"/>
      <c r="N102" s="12">
        <v>1</v>
      </c>
      <c r="O102" s="12"/>
      <c r="P102" s="22"/>
      <c r="Q102" s="22"/>
      <c r="R102" s="12">
        <v>1</v>
      </c>
      <c r="S102" s="12"/>
      <c r="T102" s="22">
        <v>3</v>
      </c>
      <c r="U102" s="22"/>
      <c r="V102" s="12"/>
      <c r="W102" s="12"/>
      <c r="X102" s="22">
        <v>4</v>
      </c>
      <c r="Y102" s="22"/>
      <c r="Z102" s="12"/>
      <c r="AA102" s="27"/>
    </row>
    <row r="103" spans="1:27">
      <c r="A103" s="36" t="s">
        <v>67</v>
      </c>
      <c r="B103" s="18">
        <f t="shared" si="13"/>
        <v>1</v>
      </c>
      <c r="C103" s="5">
        <f t="shared" si="14"/>
        <v>4.3478260869565216E-2</v>
      </c>
      <c r="D103" s="22"/>
      <c r="E103" s="22"/>
      <c r="F103" s="12"/>
      <c r="G103" s="12"/>
      <c r="H103" s="22"/>
      <c r="I103" s="22"/>
      <c r="J103" s="12">
        <v>1</v>
      </c>
      <c r="K103" s="12"/>
      <c r="L103" s="22"/>
      <c r="M103" s="22"/>
      <c r="N103" s="12"/>
      <c r="O103" s="12"/>
      <c r="P103" s="22"/>
      <c r="Q103" s="22"/>
      <c r="R103" s="12"/>
      <c r="S103" s="12"/>
      <c r="T103" s="22"/>
      <c r="U103" s="22"/>
      <c r="V103" s="12"/>
      <c r="W103" s="12"/>
      <c r="X103" s="22"/>
      <c r="Y103" s="22"/>
      <c r="Z103" s="12"/>
      <c r="AA103" s="27"/>
    </row>
    <row r="104" spans="1:27">
      <c r="A104" s="36" t="s">
        <v>7</v>
      </c>
      <c r="B104" s="18">
        <f t="shared" si="13"/>
        <v>0</v>
      </c>
      <c r="C104" s="5">
        <f t="shared" si="14"/>
        <v>0</v>
      </c>
      <c r="D104" s="22"/>
      <c r="E104" s="22"/>
      <c r="F104" s="12"/>
      <c r="G104" s="12"/>
      <c r="H104" s="22"/>
      <c r="I104" s="22"/>
      <c r="J104" s="12"/>
      <c r="K104" s="12"/>
      <c r="L104" s="22"/>
      <c r="M104" s="22"/>
      <c r="N104" s="12"/>
      <c r="O104" s="12"/>
      <c r="P104" s="22"/>
      <c r="Q104" s="22"/>
      <c r="R104" s="12"/>
      <c r="S104" s="12"/>
      <c r="T104" s="22"/>
      <c r="U104" s="22"/>
      <c r="V104" s="12"/>
      <c r="W104" s="12"/>
      <c r="X104" s="22"/>
      <c r="Y104" s="22"/>
      <c r="Z104" s="12"/>
      <c r="AA104" s="27"/>
    </row>
    <row r="105" spans="1:27">
      <c r="A105" s="36" t="s">
        <v>137</v>
      </c>
      <c r="B105" s="18">
        <f t="shared" si="13"/>
        <v>0</v>
      </c>
      <c r="C105" s="5">
        <f t="shared" si="14"/>
        <v>0</v>
      </c>
      <c r="D105" s="22"/>
      <c r="E105" s="22"/>
      <c r="F105" s="12"/>
      <c r="G105" s="12"/>
      <c r="H105" s="22"/>
      <c r="I105" s="22"/>
      <c r="J105" s="12"/>
      <c r="K105" s="12"/>
      <c r="L105" s="22"/>
      <c r="M105" s="22"/>
      <c r="N105" s="12"/>
      <c r="O105" s="12"/>
      <c r="P105" s="22"/>
      <c r="Q105" s="22"/>
      <c r="R105" s="12"/>
      <c r="S105" s="12"/>
      <c r="T105" s="22"/>
      <c r="U105" s="22"/>
      <c r="V105" s="12"/>
      <c r="W105" s="12"/>
      <c r="X105" s="22"/>
      <c r="Y105" s="22"/>
      <c r="Z105" s="12"/>
      <c r="AA105" s="27"/>
    </row>
    <row r="106" spans="1:27">
      <c r="A106" s="36" t="s">
        <v>138</v>
      </c>
      <c r="B106" s="18">
        <f t="shared" si="13"/>
        <v>3</v>
      </c>
      <c r="C106" s="5">
        <f t="shared" si="14"/>
        <v>0.13043478260869565</v>
      </c>
      <c r="D106" s="22">
        <v>1</v>
      </c>
      <c r="E106" s="22"/>
      <c r="F106" s="12">
        <v>1</v>
      </c>
      <c r="G106" s="12"/>
      <c r="H106" s="22"/>
      <c r="I106" s="22"/>
      <c r="J106" s="12"/>
      <c r="K106" s="12"/>
      <c r="L106" s="22"/>
      <c r="M106" s="22"/>
      <c r="N106" s="12"/>
      <c r="O106" s="12"/>
      <c r="P106" s="22"/>
      <c r="Q106" s="22"/>
      <c r="R106" s="12"/>
      <c r="S106" s="12"/>
      <c r="T106" s="22"/>
      <c r="U106" s="22"/>
      <c r="V106" s="12">
        <v>1</v>
      </c>
      <c r="W106" s="12"/>
      <c r="X106" s="22"/>
      <c r="Y106" s="22"/>
      <c r="Z106" s="12"/>
      <c r="AA106" s="27"/>
    </row>
    <row r="107" spans="1:27">
      <c r="A107" s="36" t="s">
        <v>53</v>
      </c>
      <c r="B107" s="18">
        <f t="shared" si="13"/>
        <v>0</v>
      </c>
      <c r="C107" s="5">
        <f t="shared" si="14"/>
        <v>0</v>
      </c>
      <c r="D107" s="22"/>
      <c r="E107" s="22"/>
      <c r="F107" s="12"/>
      <c r="G107" s="12"/>
      <c r="H107" s="22"/>
      <c r="I107" s="22"/>
      <c r="J107" s="12"/>
      <c r="K107" s="12"/>
      <c r="L107" s="22"/>
      <c r="M107" s="22"/>
      <c r="N107" s="12"/>
      <c r="O107" s="12"/>
      <c r="P107" s="22"/>
      <c r="Q107" s="22"/>
      <c r="R107" s="12"/>
      <c r="S107" s="12"/>
      <c r="T107" s="22"/>
      <c r="U107" s="22"/>
      <c r="V107" s="12"/>
      <c r="W107" s="12"/>
      <c r="X107" s="22"/>
      <c r="Y107" s="22"/>
      <c r="Z107" s="12"/>
      <c r="AA107" s="27"/>
    </row>
    <row r="108" spans="1:27">
      <c r="A108" s="36" t="s">
        <v>54</v>
      </c>
      <c r="B108" s="18">
        <f t="shared" si="13"/>
        <v>0</v>
      </c>
      <c r="C108" s="5">
        <f t="shared" si="14"/>
        <v>0</v>
      </c>
      <c r="D108" s="22"/>
      <c r="E108" s="22"/>
      <c r="F108" s="12"/>
      <c r="G108" s="12"/>
      <c r="H108" s="22"/>
      <c r="I108" s="22"/>
      <c r="J108" s="12"/>
      <c r="K108" s="12"/>
      <c r="L108" s="22"/>
      <c r="M108" s="22"/>
      <c r="N108" s="12"/>
      <c r="O108" s="12"/>
      <c r="P108" s="22"/>
      <c r="Q108" s="22"/>
      <c r="R108" s="12"/>
      <c r="S108" s="12"/>
      <c r="T108" s="22"/>
      <c r="U108" s="22"/>
      <c r="V108" s="12"/>
      <c r="W108" s="12"/>
      <c r="X108" s="22"/>
      <c r="Y108" s="22"/>
      <c r="Z108" s="12"/>
      <c r="AA108" s="27"/>
    </row>
    <row r="109" spans="1:27">
      <c r="A109" s="36" t="s">
        <v>55</v>
      </c>
      <c r="B109" s="18">
        <f t="shared" si="13"/>
        <v>0</v>
      </c>
      <c r="C109" s="5">
        <f t="shared" si="14"/>
        <v>0</v>
      </c>
      <c r="D109" s="22"/>
      <c r="E109" s="22"/>
      <c r="F109" s="12"/>
      <c r="G109" s="12"/>
      <c r="H109" s="22"/>
      <c r="I109" s="22"/>
      <c r="J109" s="12"/>
      <c r="K109" s="12"/>
      <c r="L109" s="22"/>
      <c r="M109" s="22"/>
      <c r="N109" s="12"/>
      <c r="O109" s="12"/>
      <c r="P109" s="22"/>
      <c r="Q109" s="22"/>
      <c r="R109" s="12"/>
      <c r="S109" s="12"/>
      <c r="T109" s="22"/>
      <c r="U109" s="22"/>
      <c r="V109" s="12"/>
      <c r="W109" s="12"/>
      <c r="X109" s="22"/>
      <c r="Y109" s="22"/>
      <c r="Z109" s="12"/>
      <c r="AA109" s="27"/>
    </row>
    <row r="110" spans="1:27">
      <c r="A110" s="36" t="s">
        <v>56</v>
      </c>
      <c r="B110" s="18">
        <f t="shared" si="13"/>
        <v>1</v>
      </c>
      <c r="C110" s="5">
        <f t="shared" si="14"/>
        <v>4.3478260869565216E-2</v>
      </c>
      <c r="D110" s="22"/>
      <c r="E110" s="22"/>
      <c r="F110" s="12"/>
      <c r="G110" s="12"/>
      <c r="H110" s="22"/>
      <c r="I110" s="22"/>
      <c r="J110" s="12"/>
      <c r="K110" s="12"/>
      <c r="L110" s="22"/>
      <c r="M110" s="22"/>
      <c r="N110" s="12"/>
      <c r="O110" s="12"/>
      <c r="P110" s="22"/>
      <c r="Q110" s="22"/>
      <c r="R110" s="12"/>
      <c r="S110" s="12"/>
      <c r="T110" s="22"/>
      <c r="U110" s="22"/>
      <c r="V110" s="12">
        <v>1</v>
      </c>
      <c r="W110" s="12"/>
      <c r="X110" s="22"/>
      <c r="Y110" s="22"/>
      <c r="Z110" s="12"/>
      <c r="AA110" s="27"/>
    </row>
    <row r="111" spans="1:27">
      <c r="A111" s="36" t="s">
        <v>57</v>
      </c>
      <c r="B111" s="18">
        <f t="shared" si="13"/>
        <v>0</v>
      </c>
      <c r="C111" s="5">
        <f t="shared" si="14"/>
        <v>0</v>
      </c>
      <c r="D111" s="22"/>
      <c r="E111" s="22"/>
      <c r="F111" s="12"/>
      <c r="G111" s="12"/>
      <c r="H111" s="22"/>
      <c r="I111" s="22"/>
      <c r="J111" s="12"/>
      <c r="K111" s="12"/>
      <c r="L111" s="22"/>
      <c r="M111" s="22"/>
      <c r="N111" s="12"/>
      <c r="O111" s="12"/>
      <c r="P111" s="22"/>
      <c r="Q111" s="22"/>
      <c r="R111" s="12"/>
      <c r="S111" s="12"/>
      <c r="T111" s="22"/>
      <c r="U111" s="22"/>
      <c r="V111" s="12"/>
      <c r="W111" s="12"/>
      <c r="X111" s="22"/>
      <c r="Y111" s="22"/>
      <c r="Z111" s="12"/>
      <c r="AA111" s="27"/>
    </row>
    <row r="112" spans="1:27">
      <c r="A112" s="36" t="s">
        <v>58</v>
      </c>
      <c r="B112" s="18">
        <f t="shared" si="13"/>
        <v>0</v>
      </c>
      <c r="C112" s="5">
        <f t="shared" si="14"/>
        <v>0</v>
      </c>
      <c r="D112" s="22"/>
      <c r="E112" s="22"/>
      <c r="F112" s="12"/>
      <c r="G112" s="12"/>
      <c r="H112" s="22"/>
      <c r="I112" s="22"/>
      <c r="J112" s="12"/>
      <c r="K112" s="12"/>
      <c r="L112" s="22"/>
      <c r="M112" s="22"/>
      <c r="N112" s="12"/>
      <c r="O112" s="12"/>
      <c r="P112" s="22"/>
      <c r="Q112" s="22"/>
      <c r="R112" s="12"/>
      <c r="S112" s="12"/>
      <c r="T112" s="22"/>
      <c r="U112" s="22"/>
      <c r="V112" s="12"/>
      <c r="W112" s="12"/>
      <c r="X112" s="22"/>
      <c r="Y112" s="22"/>
      <c r="Z112" s="12"/>
      <c r="AA112" s="27"/>
    </row>
    <row r="113" spans="1:27">
      <c r="A113" s="36" t="s">
        <v>59</v>
      </c>
      <c r="B113" s="18">
        <f t="shared" si="13"/>
        <v>0</v>
      </c>
      <c r="C113" s="5">
        <f t="shared" si="14"/>
        <v>0</v>
      </c>
      <c r="D113" s="22"/>
      <c r="E113" s="22"/>
      <c r="F113" s="12"/>
      <c r="G113" s="12"/>
      <c r="H113" s="22"/>
      <c r="I113" s="22"/>
      <c r="J113" s="12"/>
      <c r="K113" s="12"/>
      <c r="L113" s="22"/>
      <c r="M113" s="22"/>
      <c r="N113" s="12"/>
      <c r="O113" s="12"/>
      <c r="P113" s="22"/>
      <c r="Q113" s="22"/>
      <c r="R113" s="12"/>
      <c r="S113" s="12"/>
      <c r="T113" s="22"/>
      <c r="U113" s="22"/>
      <c r="V113" s="12"/>
      <c r="W113" s="12"/>
      <c r="X113" s="22"/>
      <c r="Y113" s="22"/>
      <c r="Z113" s="12"/>
      <c r="AA113" s="27"/>
    </row>
    <row r="114" spans="1:27">
      <c r="A114" s="36" t="s">
        <v>60</v>
      </c>
      <c r="B114" s="18">
        <f t="shared" si="13"/>
        <v>0</v>
      </c>
      <c r="C114" s="5">
        <f t="shared" si="14"/>
        <v>0</v>
      </c>
      <c r="D114" s="22"/>
      <c r="E114" s="22"/>
      <c r="F114" s="12"/>
      <c r="G114" s="12"/>
      <c r="H114" s="22"/>
      <c r="I114" s="22"/>
      <c r="J114" s="12"/>
      <c r="K114" s="12"/>
      <c r="L114" s="22"/>
      <c r="M114" s="22"/>
      <c r="N114" s="12"/>
      <c r="O114" s="12"/>
      <c r="P114" s="22"/>
      <c r="Q114" s="22"/>
      <c r="R114" s="12"/>
      <c r="S114" s="12"/>
      <c r="T114" s="22"/>
      <c r="U114" s="22"/>
      <c r="V114" s="12"/>
      <c r="W114" s="12"/>
      <c r="X114" s="22"/>
      <c r="Y114" s="22"/>
      <c r="Z114" s="12"/>
      <c r="AA114" s="27"/>
    </row>
    <row r="115" spans="1:27">
      <c r="A115" s="36" t="s">
        <v>65</v>
      </c>
      <c r="B115" s="18">
        <f t="shared" si="13"/>
        <v>0</v>
      </c>
      <c r="C115" s="5">
        <f t="shared" si="14"/>
        <v>0</v>
      </c>
      <c r="D115" s="22"/>
      <c r="E115" s="22"/>
      <c r="F115" s="12"/>
      <c r="G115" s="12"/>
      <c r="H115" s="22"/>
      <c r="I115" s="22"/>
      <c r="J115" s="12"/>
      <c r="K115" s="12"/>
      <c r="L115" s="22"/>
      <c r="M115" s="22"/>
      <c r="N115" s="12"/>
      <c r="O115" s="12"/>
      <c r="P115" s="22"/>
      <c r="Q115" s="22"/>
      <c r="R115" s="12"/>
      <c r="S115" s="12"/>
      <c r="T115" s="22"/>
      <c r="U115" s="22"/>
      <c r="V115" s="12"/>
      <c r="W115" s="12"/>
      <c r="X115" s="22"/>
      <c r="Y115" s="22"/>
      <c r="Z115" s="12"/>
      <c r="AA115" s="27"/>
    </row>
    <row r="116" spans="1:27">
      <c r="A116" s="36" t="s">
        <v>139</v>
      </c>
      <c r="B116" s="18">
        <f t="shared" si="13"/>
        <v>0</v>
      </c>
      <c r="C116" s="5">
        <f t="shared" si="14"/>
        <v>0</v>
      </c>
      <c r="D116" s="22"/>
      <c r="E116" s="22"/>
      <c r="F116" s="12"/>
      <c r="G116" s="12"/>
      <c r="H116" s="22"/>
      <c r="I116" s="22"/>
      <c r="J116" s="12"/>
      <c r="K116" s="12"/>
      <c r="L116" s="22"/>
      <c r="M116" s="22"/>
      <c r="N116" s="12"/>
      <c r="O116" s="12"/>
      <c r="P116" s="22"/>
      <c r="Q116" s="22"/>
      <c r="R116" s="12"/>
      <c r="S116" s="12"/>
      <c r="T116" s="22"/>
      <c r="U116" s="22"/>
      <c r="V116" s="12"/>
      <c r="W116" s="12"/>
      <c r="X116" s="22"/>
      <c r="Y116" s="22"/>
      <c r="Z116" s="12"/>
      <c r="AA116" s="27"/>
    </row>
    <row r="117" spans="1:27" ht="15.4" customHeight="1">
      <c r="A117" s="36" t="s">
        <v>61</v>
      </c>
      <c r="B117" s="18">
        <f t="shared" si="13"/>
        <v>0</v>
      </c>
      <c r="C117" s="5">
        <f t="shared" si="14"/>
        <v>0</v>
      </c>
      <c r="D117" s="22"/>
      <c r="E117" s="22"/>
      <c r="F117" s="12"/>
      <c r="G117" s="12"/>
      <c r="H117" s="22"/>
      <c r="I117" s="22"/>
      <c r="J117" s="12"/>
      <c r="K117" s="12"/>
      <c r="L117" s="22"/>
      <c r="M117" s="22"/>
      <c r="N117" s="12"/>
      <c r="O117" s="12"/>
      <c r="P117" s="22"/>
      <c r="Q117" s="22"/>
      <c r="R117" s="12"/>
      <c r="S117" s="12"/>
      <c r="T117" s="22"/>
      <c r="U117" s="22"/>
      <c r="V117" s="12"/>
      <c r="W117" s="12"/>
      <c r="X117" s="22"/>
      <c r="Y117" s="22"/>
      <c r="Z117" s="12"/>
      <c r="AA117" s="27"/>
    </row>
    <row r="118" spans="1:27" ht="15.4" customHeight="1">
      <c r="A118" s="36" t="s">
        <v>62</v>
      </c>
      <c r="B118" s="18">
        <f t="shared" si="13"/>
        <v>0</v>
      </c>
      <c r="C118" s="5">
        <f t="shared" si="14"/>
        <v>0</v>
      </c>
      <c r="D118" s="22"/>
      <c r="E118" s="22"/>
      <c r="F118" s="12"/>
      <c r="G118" s="12"/>
      <c r="H118" s="22"/>
      <c r="I118" s="22"/>
      <c r="J118" s="12"/>
      <c r="K118" s="12"/>
      <c r="L118" s="22"/>
      <c r="M118" s="22"/>
      <c r="N118" s="12"/>
      <c r="O118" s="12"/>
      <c r="P118" s="22"/>
      <c r="Q118" s="22"/>
      <c r="R118" s="12"/>
      <c r="S118" s="12"/>
      <c r="T118" s="22"/>
      <c r="U118" s="22"/>
      <c r="V118" s="12"/>
      <c r="W118" s="12"/>
      <c r="X118" s="22"/>
      <c r="Y118" s="22"/>
      <c r="Z118" s="12"/>
      <c r="AA118" s="27"/>
    </row>
    <row r="119" spans="1:27" ht="15.4" customHeight="1">
      <c r="A119" s="36" t="s">
        <v>63</v>
      </c>
      <c r="B119" s="18">
        <f t="shared" si="13"/>
        <v>0</v>
      </c>
      <c r="C119" s="5">
        <f t="shared" si="14"/>
        <v>0</v>
      </c>
      <c r="D119" s="22"/>
      <c r="E119" s="22"/>
      <c r="F119" s="12"/>
      <c r="G119" s="12"/>
      <c r="H119" s="22"/>
      <c r="I119" s="22"/>
      <c r="J119" s="12"/>
      <c r="K119" s="12"/>
      <c r="L119" s="22"/>
      <c r="M119" s="22"/>
      <c r="N119" s="12"/>
      <c r="O119" s="12"/>
      <c r="P119" s="22"/>
      <c r="Q119" s="22"/>
      <c r="R119" s="12"/>
      <c r="S119" s="12"/>
      <c r="T119" s="22"/>
      <c r="U119" s="22"/>
      <c r="V119" s="12"/>
      <c r="W119" s="12"/>
      <c r="X119" s="22"/>
      <c r="Y119" s="22"/>
      <c r="Z119" s="12"/>
      <c r="AA119" s="27"/>
    </row>
    <row r="120" spans="1:27" ht="15.4" customHeight="1">
      <c r="A120" s="36" t="s">
        <v>64</v>
      </c>
      <c r="B120" s="18">
        <f t="shared" si="13"/>
        <v>0</v>
      </c>
      <c r="C120" s="5">
        <f t="shared" si="14"/>
        <v>0</v>
      </c>
      <c r="D120" s="22"/>
      <c r="E120" s="22"/>
      <c r="F120" s="12"/>
      <c r="G120" s="12"/>
      <c r="H120" s="22"/>
      <c r="I120" s="22"/>
      <c r="J120" s="12"/>
      <c r="K120" s="12"/>
      <c r="L120" s="22"/>
      <c r="M120" s="22"/>
      <c r="N120" s="12"/>
      <c r="O120" s="12"/>
      <c r="P120" s="22"/>
      <c r="Q120" s="22"/>
      <c r="R120" s="12"/>
      <c r="S120" s="12"/>
      <c r="T120" s="22"/>
      <c r="U120" s="22"/>
      <c r="V120" s="12"/>
      <c r="W120" s="12"/>
      <c r="X120" s="22"/>
      <c r="Y120" s="22"/>
      <c r="Z120" s="12"/>
      <c r="AA120" s="27"/>
    </row>
    <row r="121" spans="1:27" ht="15.4" customHeight="1" thickBot="1">
      <c r="A121" s="37" t="s">
        <v>163</v>
      </c>
      <c r="B121" s="29">
        <f t="shared" si="13"/>
        <v>0</v>
      </c>
      <c r="C121" s="30">
        <f t="shared" si="14"/>
        <v>0</v>
      </c>
      <c r="D121" s="31"/>
      <c r="E121" s="31"/>
      <c r="F121" s="32"/>
      <c r="G121" s="32"/>
      <c r="H121" s="31"/>
      <c r="I121" s="31"/>
      <c r="J121" s="32"/>
      <c r="K121" s="32"/>
      <c r="L121" s="31"/>
      <c r="M121" s="31"/>
      <c r="N121" s="32"/>
      <c r="O121" s="32"/>
      <c r="P121" s="31"/>
      <c r="Q121" s="31"/>
      <c r="R121" s="32"/>
      <c r="S121" s="32"/>
      <c r="T121" s="31"/>
      <c r="U121" s="31"/>
      <c r="V121" s="32"/>
      <c r="W121" s="32"/>
      <c r="X121" s="31"/>
      <c r="Y121" s="31"/>
      <c r="Z121" s="32"/>
      <c r="AA121" s="33"/>
    </row>
    <row r="122" spans="1:27">
      <c r="A122" s="38" t="s">
        <v>69</v>
      </c>
      <c r="B122" s="34">
        <f>SUM(B123:B132)</f>
        <v>137</v>
      </c>
      <c r="C122" s="34"/>
      <c r="D122" s="34" t="s">
        <v>96</v>
      </c>
      <c r="E122" s="34" t="s">
        <v>96</v>
      </c>
      <c r="F122" s="34" t="s">
        <v>96</v>
      </c>
      <c r="G122" s="34" t="s">
        <v>96</v>
      </c>
      <c r="H122" s="34" t="s">
        <v>96</v>
      </c>
      <c r="I122" s="34" t="s">
        <v>96</v>
      </c>
      <c r="J122" s="34" t="s">
        <v>96</v>
      </c>
      <c r="K122" s="34" t="s">
        <v>96</v>
      </c>
      <c r="L122" s="34" t="s">
        <v>96</v>
      </c>
      <c r="M122" s="34" t="s">
        <v>96</v>
      </c>
      <c r="N122" s="34" t="s">
        <v>96</v>
      </c>
      <c r="O122" s="34" t="s">
        <v>96</v>
      </c>
      <c r="P122" s="34" t="s">
        <v>96</v>
      </c>
      <c r="Q122" s="34" t="s">
        <v>96</v>
      </c>
      <c r="R122" s="34" t="s">
        <v>96</v>
      </c>
      <c r="S122" s="34" t="s">
        <v>96</v>
      </c>
      <c r="T122" s="34" t="s">
        <v>96</v>
      </c>
      <c r="U122" s="34" t="s">
        <v>96</v>
      </c>
      <c r="V122" s="34" t="s">
        <v>96</v>
      </c>
      <c r="W122" s="34" t="s">
        <v>96</v>
      </c>
      <c r="X122" s="34" t="s">
        <v>96</v>
      </c>
      <c r="Y122" s="34" t="s">
        <v>96</v>
      </c>
      <c r="Z122" s="34" t="s">
        <v>96</v>
      </c>
      <c r="AA122" s="35" t="s">
        <v>96</v>
      </c>
    </row>
    <row r="123" spans="1:27">
      <c r="A123" s="36" t="s">
        <v>36</v>
      </c>
      <c r="B123" s="18">
        <f t="shared" ref="B123:B132" si="17">SUM(D123:AA123)</f>
        <v>4</v>
      </c>
      <c r="C123" s="5">
        <f t="shared" ref="C123:C132" si="18">B123/$B$122</f>
        <v>2.9197080291970802E-2</v>
      </c>
      <c r="D123" s="22"/>
      <c r="E123" s="22"/>
      <c r="F123" s="12"/>
      <c r="G123" s="12"/>
      <c r="H123" s="22"/>
      <c r="I123" s="22"/>
      <c r="J123" s="12"/>
      <c r="K123" s="12"/>
      <c r="L123" s="22">
        <v>1</v>
      </c>
      <c r="M123" s="22"/>
      <c r="N123" s="12"/>
      <c r="O123" s="12"/>
      <c r="P123" s="22">
        <v>1</v>
      </c>
      <c r="Q123" s="22"/>
      <c r="R123" s="12"/>
      <c r="S123" s="12"/>
      <c r="T123" s="22">
        <v>1</v>
      </c>
      <c r="U123" s="22"/>
      <c r="V123" s="12">
        <v>1</v>
      </c>
      <c r="W123" s="12"/>
      <c r="X123" s="22"/>
      <c r="Y123" s="22"/>
      <c r="Z123" s="12"/>
      <c r="AA123" s="27"/>
    </row>
    <row r="124" spans="1:27">
      <c r="A124" s="36" t="s">
        <v>34</v>
      </c>
      <c r="B124" s="18">
        <f t="shared" si="17"/>
        <v>12</v>
      </c>
      <c r="C124" s="5">
        <f t="shared" si="18"/>
        <v>8.7591240875912413E-2</v>
      </c>
      <c r="D124" s="22">
        <v>2</v>
      </c>
      <c r="E124" s="22"/>
      <c r="F124" s="12">
        <v>1</v>
      </c>
      <c r="G124" s="12"/>
      <c r="H124" s="22"/>
      <c r="I124" s="22"/>
      <c r="J124" s="12">
        <v>1</v>
      </c>
      <c r="K124" s="12"/>
      <c r="L124" s="22">
        <v>2</v>
      </c>
      <c r="M124" s="22"/>
      <c r="N124" s="12"/>
      <c r="O124" s="12"/>
      <c r="P124" s="22">
        <v>1</v>
      </c>
      <c r="Q124" s="22"/>
      <c r="R124" s="12">
        <v>2</v>
      </c>
      <c r="S124" s="12"/>
      <c r="T124" s="22">
        <v>1</v>
      </c>
      <c r="U124" s="22"/>
      <c r="V124" s="12">
        <v>1</v>
      </c>
      <c r="W124" s="12"/>
      <c r="X124" s="22">
        <v>1</v>
      </c>
      <c r="Y124" s="22"/>
      <c r="Z124" s="12"/>
      <c r="AA124" s="27"/>
    </row>
    <row r="125" spans="1:27">
      <c r="A125" s="36" t="s">
        <v>70</v>
      </c>
      <c r="B125" s="18">
        <f t="shared" si="17"/>
        <v>111</v>
      </c>
      <c r="C125" s="5">
        <f t="shared" si="18"/>
        <v>0.81021897810218979</v>
      </c>
      <c r="D125" s="22">
        <v>6</v>
      </c>
      <c r="E125" s="22"/>
      <c r="F125" s="12">
        <v>10</v>
      </c>
      <c r="G125" s="12"/>
      <c r="H125" s="22">
        <v>4</v>
      </c>
      <c r="I125" s="22"/>
      <c r="J125" s="12">
        <v>5</v>
      </c>
      <c r="K125" s="12"/>
      <c r="L125" s="22">
        <v>19</v>
      </c>
      <c r="M125" s="22"/>
      <c r="N125" s="12">
        <v>9</v>
      </c>
      <c r="O125" s="12"/>
      <c r="P125" s="22">
        <v>3</v>
      </c>
      <c r="Q125" s="22"/>
      <c r="R125" s="12">
        <v>6</v>
      </c>
      <c r="S125" s="12"/>
      <c r="T125" s="22">
        <v>20</v>
      </c>
      <c r="U125" s="22"/>
      <c r="V125" s="12">
        <v>13</v>
      </c>
      <c r="W125" s="12"/>
      <c r="X125" s="22">
        <v>16</v>
      </c>
      <c r="Y125" s="22"/>
      <c r="Z125" s="12"/>
      <c r="AA125" s="27"/>
    </row>
    <row r="126" spans="1:27">
      <c r="A126" s="43" t="s">
        <v>71</v>
      </c>
      <c r="B126" s="18">
        <f t="shared" si="17"/>
        <v>0</v>
      </c>
      <c r="C126" s="5">
        <f t="shared" si="18"/>
        <v>0</v>
      </c>
      <c r="D126" s="22"/>
      <c r="E126" s="22"/>
      <c r="F126" s="12"/>
      <c r="G126" s="12"/>
      <c r="H126" s="22"/>
      <c r="I126" s="22"/>
      <c r="J126" s="12"/>
      <c r="K126" s="12"/>
      <c r="L126" s="22"/>
      <c r="M126" s="22"/>
      <c r="N126" s="12"/>
      <c r="O126" s="12"/>
      <c r="P126" s="22"/>
      <c r="Q126" s="22"/>
      <c r="R126" s="12"/>
      <c r="S126" s="12"/>
      <c r="T126" s="22"/>
      <c r="U126" s="22"/>
      <c r="V126" s="12"/>
      <c r="W126" s="12"/>
      <c r="X126" s="22"/>
      <c r="Y126" s="22"/>
      <c r="Z126" s="12"/>
      <c r="AA126" s="27"/>
    </row>
    <row r="127" spans="1:27">
      <c r="A127" s="43" t="s">
        <v>72</v>
      </c>
      <c r="B127" s="18">
        <f t="shared" si="17"/>
        <v>0</v>
      </c>
      <c r="C127" s="5">
        <f t="shared" si="18"/>
        <v>0</v>
      </c>
      <c r="D127" s="22"/>
      <c r="E127" s="22"/>
      <c r="F127" s="12"/>
      <c r="G127" s="12"/>
      <c r="H127" s="22"/>
      <c r="I127" s="22"/>
      <c r="J127" s="12"/>
      <c r="K127" s="12"/>
      <c r="L127" s="22"/>
      <c r="M127" s="22"/>
      <c r="N127" s="12"/>
      <c r="O127" s="12"/>
      <c r="P127" s="22"/>
      <c r="Q127" s="22"/>
      <c r="R127" s="12"/>
      <c r="S127" s="12"/>
      <c r="T127" s="22"/>
      <c r="U127" s="22"/>
      <c r="V127" s="12"/>
      <c r="W127" s="12"/>
      <c r="X127" s="22"/>
      <c r="Y127" s="22"/>
      <c r="Z127" s="12"/>
      <c r="AA127" s="27"/>
    </row>
    <row r="128" spans="1:27">
      <c r="A128" s="43" t="s">
        <v>37</v>
      </c>
      <c r="B128" s="18">
        <f t="shared" si="17"/>
        <v>2</v>
      </c>
      <c r="C128" s="5">
        <f t="shared" si="18"/>
        <v>1.4598540145985401E-2</v>
      </c>
      <c r="D128" s="22"/>
      <c r="E128" s="22"/>
      <c r="F128" s="12">
        <v>1</v>
      </c>
      <c r="G128" s="12"/>
      <c r="H128" s="22">
        <v>1</v>
      </c>
      <c r="I128" s="22"/>
      <c r="J128" s="12"/>
      <c r="K128" s="12"/>
      <c r="L128" s="22"/>
      <c r="M128" s="22"/>
      <c r="N128" s="12"/>
      <c r="O128" s="12"/>
      <c r="P128" s="22"/>
      <c r="Q128" s="22"/>
      <c r="R128" s="12"/>
      <c r="S128" s="12"/>
      <c r="T128" s="22"/>
      <c r="U128" s="22"/>
      <c r="V128" s="12"/>
      <c r="W128" s="12"/>
      <c r="X128" s="22"/>
      <c r="Y128" s="22"/>
      <c r="Z128" s="12"/>
      <c r="AA128" s="27"/>
    </row>
    <row r="129" spans="1:27">
      <c r="A129" s="43" t="s">
        <v>38</v>
      </c>
      <c r="B129" s="18">
        <f t="shared" si="17"/>
        <v>0</v>
      </c>
      <c r="C129" s="5">
        <f t="shared" si="18"/>
        <v>0</v>
      </c>
      <c r="D129" s="22"/>
      <c r="E129" s="22"/>
      <c r="F129" s="12"/>
      <c r="G129" s="12"/>
      <c r="H129" s="22"/>
      <c r="I129" s="22"/>
      <c r="J129" s="12"/>
      <c r="K129" s="12"/>
      <c r="L129" s="22"/>
      <c r="M129" s="22"/>
      <c r="N129" s="12"/>
      <c r="O129" s="12"/>
      <c r="P129" s="22"/>
      <c r="Q129" s="22"/>
      <c r="R129" s="12"/>
      <c r="S129" s="12"/>
      <c r="T129" s="22"/>
      <c r="U129" s="22"/>
      <c r="V129" s="12"/>
      <c r="W129" s="12"/>
      <c r="X129" s="22"/>
      <c r="Y129" s="22"/>
      <c r="Z129" s="12"/>
      <c r="AA129" s="27"/>
    </row>
    <row r="130" spans="1:27">
      <c r="A130" s="43" t="s">
        <v>40</v>
      </c>
      <c r="B130" s="18">
        <f t="shared" si="17"/>
        <v>0</v>
      </c>
      <c r="C130" s="5">
        <f t="shared" si="18"/>
        <v>0</v>
      </c>
      <c r="D130" s="22"/>
      <c r="E130" s="22"/>
      <c r="F130" s="12"/>
      <c r="G130" s="12"/>
      <c r="H130" s="22"/>
      <c r="I130" s="22"/>
      <c r="J130" s="12"/>
      <c r="K130" s="12"/>
      <c r="L130" s="22"/>
      <c r="M130" s="22"/>
      <c r="N130" s="12"/>
      <c r="O130" s="12"/>
      <c r="P130" s="22"/>
      <c r="Q130" s="22"/>
      <c r="R130" s="12"/>
      <c r="S130" s="12"/>
      <c r="T130" s="22"/>
      <c r="U130" s="22"/>
      <c r="V130" s="12"/>
      <c r="W130" s="12"/>
      <c r="X130" s="22"/>
      <c r="Y130" s="22"/>
      <c r="Z130" s="12"/>
      <c r="AA130" s="27"/>
    </row>
    <row r="131" spans="1:27">
      <c r="A131" s="2" t="s">
        <v>135</v>
      </c>
      <c r="B131" s="18">
        <f t="shared" si="17"/>
        <v>0</v>
      </c>
      <c r="C131" s="5">
        <f t="shared" si="18"/>
        <v>0</v>
      </c>
      <c r="D131" s="23"/>
      <c r="E131" s="23"/>
      <c r="F131" s="20"/>
      <c r="G131" s="20"/>
      <c r="H131" s="23"/>
      <c r="I131" s="23"/>
      <c r="J131" s="20"/>
      <c r="K131" s="20"/>
      <c r="L131" s="23"/>
      <c r="M131" s="23"/>
      <c r="N131" s="20"/>
      <c r="O131" s="20"/>
      <c r="P131" s="23"/>
      <c r="Q131" s="23"/>
      <c r="R131" s="20"/>
      <c r="S131" s="20"/>
      <c r="T131" s="23"/>
      <c r="U131" s="23"/>
      <c r="V131" s="20"/>
      <c r="W131" s="20"/>
      <c r="X131" s="23"/>
      <c r="Y131" s="23"/>
      <c r="Z131" s="20"/>
      <c r="AA131" s="50"/>
    </row>
    <row r="132" spans="1:27" ht="17.25" thickBot="1">
      <c r="A132" s="61" t="s">
        <v>226</v>
      </c>
      <c r="B132" s="18">
        <f t="shared" si="17"/>
        <v>8</v>
      </c>
      <c r="C132" s="5">
        <f t="shared" si="18"/>
        <v>5.8394160583941604E-2</v>
      </c>
      <c r="D132" s="31"/>
      <c r="E132" s="31"/>
      <c r="F132" s="32"/>
      <c r="G132" s="32"/>
      <c r="H132" s="31"/>
      <c r="I132" s="31"/>
      <c r="J132" s="32"/>
      <c r="K132" s="32"/>
      <c r="L132" s="31">
        <v>3</v>
      </c>
      <c r="M132" s="31"/>
      <c r="N132" s="32">
        <v>3</v>
      </c>
      <c r="O132" s="32"/>
      <c r="P132" s="31"/>
      <c r="Q132" s="31"/>
      <c r="R132" s="32">
        <v>1</v>
      </c>
      <c r="S132" s="32"/>
      <c r="T132" s="31"/>
      <c r="U132" s="31"/>
      <c r="V132" s="32"/>
      <c r="W132" s="32"/>
      <c r="X132" s="31">
        <v>1</v>
      </c>
      <c r="Y132" s="31"/>
      <c r="Z132" s="32"/>
      <c r="AA132" s="33"/>
    </row>
    <row r="133" spans="1:27">
      <c r="A133" s="38" t="s">
        <v>73</v>
      </c>
      <c r="B133" s="34">
        <f>SUM(B134:B180)</f>
        <v>45</v>
      </c>
      <c r="C133" s="34"/>
      <c r="D133" s="34" t="s">
        <v>96</v>
      </c>
      <c r="E133" s="34" t="s">
        <v>96</v>
      </c>
      <c r="F133" s="34" t="s">
        <v>96</v>
      </c>
      <c r="G133" s="34" t="s">
        <v>96</v>
      </c>
      <c r="H133" s="34" t="s">
        <v>96</v>
      </c>
      <c r="I133" s="34" t="s">
        <v>96</v>
      </c>
      <c r="J133" s="34" t="s">
        <v>96</v>
      </c>
      <c r="K133" s="34" t="s">
        <v>96</v>
      </c>
      <c r="L133" s="34" t="s">
        <v>96</v>
      </c>
      <c r="M133" s="34" t="s">
        <v>96</v>
      </c>
      <c r="N133" s="34" t="s">
        <v>96</v>
      </c>
      <c r="O133" s="34" t="s">
        <v>96</v>
      </c>
      <c r="P133" s="34" t="s">
        <v>96</v>
      </c>
      <c r="Q133" s="34" t="s">
        <v>96</v>
      </c>
      <c r="R133" s="34" t="s">
        <v>96</v>
      </c>
      <c r="S133" s="34" t="s">
        <v>96</v>
      </c>
      <c r="T133" s="34" t="s">
        <v>96</v>
      </c>
      <c r="U133" s="34" t="s">
        <v>96</v>
      </c>
      <c r="V133" s="34" t="s">
        <v>96</v>
      </c>
      <c r="W133" s="34" t="s">
        <v>96</v>
      </c>
      <c r="X133" s="34" t="s">
        <v>96</v>
      </c>
      <c r="Y133" s="34" t="s">
        <v>96</v>
      </c>
      <c r="Z133" s="34" t="s">
        <v>96</v>
      </c>
      <c r="AA133" s="35" t="s">
        <v>96</v>
      </c>
    </row>
    <row r="134" spans="1:27">
      <c r="A134" s="43" t="s">
        <v>1</v>
      </c>
      <c r="B134" s="18">
        <f t="shared" ref="B134:B180" si="19">SUM(D134:AA134)</f>
        <v>15</v>
      </c>
      <c r="C134" s="5">
        <f t="shared" ref="C134:C180" si="20">B134/$B$133</f>
        <v>0.33333333333333331</v>
      </c>
      <c r="D134" s="22">
        <v>1</v>
      </c>
      <c r="E134" s="22"/>
      <c r="F134" s="12">
        <v>2</v>
      </c>
      <c r="G134" s="12"/>
      <c r="H134" s="22">
        <v>1</v>
      </c>
      <c r="I134" s="22"/>
      <c r="J134" s="12">
        <v>1</v>
      </c>
      <c r="K134" s="12"/>
      <c r="L134" s="22"/>
      <c r="M134" s="22"/>
      <c r="N134" s="12"/>
      <c r="O134" s="12"/>
      <c r="P134" s="22"/>
      <c r="Q134" s="22"/>
      <c r="R134" s="12">
        <v>3</v>
      </c>
      <c r="S134" s="12"/>
      <c r="T134" s="22">
        <v>3</v>
      </c>
      <c r="U134" s="22"/>
      <c r="V134" s="12">
        <v>3</v>
      </c>
      <c r="W134" s="12"/>
      <c r="X134" s="22">
        <v>1</v>
      </c>
      <c r="Y134" s="22"/>
      <c r="Z134" s="12"/>
      <c r="AA134" s="27"/>
    </row>
    <row r="135" spans="1:27">
      <c r="A135" s="43" t="s">
        <v>2</v>
      </c>
      <c r="B135" s="18">
        <f t="shared" si="19"/>
        <v>0</v>
      </c>
      <c r="C135" s="5">
        <f t="shared" si="20"/>
        <v>0</v>
      </c>
      <c r="D135" s="22"/>
      <c r="E135" s="22"/>
      <c r="F135" s="12"/>
      <c r="G135" s="12"/>
      <c r="H135" s="22"/>
      <c r="I135" s="22"/>
      <c r="J135" s="12"/>
      <c r="K135" s="12"/>
      <c r="L135" s="22"/>
      <c r="M135" s="22"/>
      <c r="N135" s="12"/>
      <c r="O135" s="12"/>
      <c r="P135" s="22"/>
      <c r="Q135" s="22"/>
      <c r="R135" s="12"/>
      <c r="S135" s="12"/>
      <c r="T135" s="22"/>
      <c r="U135" s="22"/>
      <c r="V135" s="12"/>
      <c r="W135" s="12"/>
      <c r="X135" s="22"/>
      <c r="Y135" s="22"/>
      <c r="Z135" s="12"/>
      <c r="AA135" s="27"/>
    </row>
    <row r="136" spans="1:27">
      <c r="A136" s="43" t="s">
        <v>3</v>
      </c>
      <c r="B136" s="18">
        <f t="shared" si="19"/>
        <v>0</v>
      </c>
      <c r="C136" s="5">
        <f t="shared" si="20"/>
        <v>0</v>
      </c>
      <c r="D136" s="22"/>
      <c r="E136" s="22"/>
      <c r="F136" s="12"/>
      <c r="G136" s="12"/>
      <c r="H136" s="22"/>
      <c r="I136" s="22"/>
      <c r="J136" s="12"/>
      <c r="K136" s="12"/>
      <c r="L136" s="22"/>
      <c r="M136" s="22"/>
      <c r="N136" s="12"/>
      <c r="O136" s="12"/>
      <c r="P136" s="22"/>
      <c r="Q136" s="22"/>
      <c r="R136" s="12"/>
      <c r="S136" s="12"/>
      <c r="T136" s="22"/>
      <c r="U136" s="22"/>
      <c r="V136" s="12"/>
      <c r="W136" s="12"/>
      <c r="X136" s="22"/>
      <c r="Y136" s="22"/>
      <c r="Z136" s="12"/>
      <c r="AA136" s="27"/>
    </row>
    <row r="137" spans="1:27">
      <c r="A137" s="43" t="s">
        <v>4</v>
      </c>
      <c r="B137" s="18">
        <f t="shared" si="19"/>
        <v>0</v>
      </c>
      <c r="C137" s="5">
        <f t="shared" si="20"/>
        <v>0</v>
      </c>
      <c r="D137" s="22"/>
      <c r="E137" s="22"/>
      <c r="F137" s="12"/>
      <c r="G137" s="12"/>
      <c r="H137" s="22"/>
      <c r="I137" s="22"/>
      <c r="J137" s="12"/>
      <c r="K137" s="12"/>
      <c r="L137" s="22"/>
      <c r="M137" s="22"/>
      <c r="N137" s="12"/>
      <c r="O137" s="12"/>
      <c r="P137" s="22"/>
      <c r="Q137" s="22"/>
      <c r="R137" s="12"/>
      <c r="S137" s="12"/>
      <c r="T137" s="22"/>
      <c r="U137" s="22"/>
      <c r="V137" s="12"/>
      <c r="W137" s="12"/>
      <c r="X137" s="22"/>
      <c r="Y137" s="22"/>
      <c r="Z137" s="12"/>
      <c r="AA137" s="27"/>
    </row>
    <row r="138" spans="1:27">
      <c r="A138" s="43" t="s">
        <v>5</v>
      </c>
      <c r="B138" s="18">
        <f t="shared" si="19"/>
        <v>2</v>
      </c>
      <c r="C138" s="5">
        <f t="shared" si="20"/>
        <v>4.4444444444444446E-2</v>
      </c>
      <c r="D138" s="22"/>
      <c r="E138" s="22"/>
      <c r="F138" s="12"/>
      <c r="G138" s="12"/>
      <c r="H138" s="22"/>
      <c r="I138" s="22"/>
      <c r="J138" s="12"/>
      <c r="K138" s="12"/>
      <c r="L138" s="22">
        <v>1</v>
      </c>
      <c r="M138" s="22"/>
      <c r="N138" s="12"/>
      <c r="O138" s="12"/>
      <c r="P138" s="22"/>
      <c r="Q138" s="22"/>
      <c r="R138" s="12">
        <v>1</v>
      </c>
      <c r="S138" s="12"/>
      <c r="T138" s="22"/>
      <c r="U138" s="22"/>
      <c r="V138" s="12"/>
      <c r="W138" s="12"/>
      <c r="X138" s="22"/>
      <c r="Y138" s="22"/>
      <c r="Z138" s="12"/>
      <c r="AA138" s="27"/>
    </row>
    <row r="139" spans="1:27">
      <c r="A139" s="43" t="s">
        <v>6</v>
      </c>
      <c r="B139" s="18">
        <f t="shared" si="19"/>
        <v>0</v>
      </c>
      <c r="C139" s="5">
        <f t="shared" si="20"/>
        <v>0</v>
      </c>
      <c r="D139" s="22"/>
      <c r="E139" s="22"/>
      <c r="F139" s="12"/>
      <c r="G139" s="12"/>
      <c r="H139" s="22"/>
      <c r="I139" s="22"/>
      <c r="J139" s="12"/>
      <c r="K139" s="12"/>
      <c r="L139" s="22"/>
      <c r="M139" s="22"/>
      <c r="N139" s="12"/>
      <c r="O139" s="12"/>
      <c r="P139" s="22"/>
      <c r="Q139" s="22"/>
      <c r="R139" s="12"/>
      <c r="S139" s="12"/>
      <c r="T139" s="22"/>
      <c r="U139" s="22"/>
      <c r="V139" s="12"/>
      <c r="W139" s="12"/>
      <c r="X139" s="22"/>
      <c r="Y139" s="22"/>
      <c r="Z139" s="12"/>
      <c r="AA139" s="27"/>
    </row>
    <row r="140" spans="1:27">
      <c r="A140" s="43" t="s">
        <v>210</v>
      </c>
      <c r="B140" s="18">
        <f t="shared" si="19"/>
        <v>0</v>
      </c>
      <c r="C140" s="5">
        <f t="shared" si="20"/>
        <v>0</v>
      </c>
      <c r="D140" s="22"/>
      <c r="E140" s="22"/>
      <c r="F140" s="12"/>
      <c r="G140" s="12"/>
      <c r="H140" s="22"/>
      <c r="I140" s="22"/>
      <c r="J140" s="12"/>
      <c r="K140" s="12"/>
      <c r="L140" s="22"/>
      <c r="M140" s="22"/>
      <c r="N140" s="12"/>
      <c r="O140" s="12"/>
      <c r="P140" s="22"/>
      <c r="Q140" s="22"/>
      <c r="R140" s="12"/>
      <c r="S140" s="12"/>
      <c r="T140" s="22"/>
      <c r="U140" s="22"/>
      <c r="V140" s="12"/>
      <c r="W140" s="12"/>
      <c r="X140" s="22"/>
      <c r="Y140" s="22"/>
      <c r="Z140" s="12"/>
      <c r="AA140" s="27"/>
    </row>
    <row r="141" spans="1:27">
      <c r="A141" s="43" t="s">
        <v>123</v>
      </c>
      <c r="B141" s="18">
        <f t="shared" si="19"/>
        <v>11</v>
      </c>
      <c r="C141" s="5">
        <f t="shared" si="20"/>
        <v>0.24444444444444444</v>
      </c>
      <c r="D141" s="22"/>
      <c r="E141" s="22"/>
      <c r="F141" s="12"/>
      <c r="G141" s="12"/>
      <c r="H141" s="22">
        <v>2</v>
      </c>
      <c r="I141" s="22"/>
      <c r="J141" s="12">
        <v>1</v>
      </c>
      <c r="K141" s="12"/>
      <c r="L141" s="22">
        <v>1</v>
      </c>
      <c r="M141" s="22"/>
      <c r="N141" s="12">
        <v>2</v>
      </c>
      <c r="O141" s="12"/>
      <c r="P141" s="22"/>
      <c r="Q141" s="22"/>
      <c r="R141" s="12"/>
      <c r="S141" s="12"/>
      <c r="T141" s="22">
        <v>4</v>
      </c>
      <c r="U141" s="22"/>
      <c r="V141" s="12">
        <v>1</v>
      </c>
      <c r="W141" s="12"/>
      <c r="X141" s="22"/>
      <c r="Y141" s="22"/>
      <c r="Z141" s="12"/>
      <c r="AA141" s="27"/>
    </row>
    <row r="142" spans="1:27">
      <c r="A142" s="43" t="s">
        <v>17</v>
      </c>
      <c r="B142" s="18">
        <f t="shared" si="19"/>
        <v>0</v>
      </c>
      <c r="C142" s="5">
        <f t="shared" si="20"/>
        <v>0</v>
      </c>
      <c r="D142" s="22"/>
      <c r="E142" s="22"/>
      <c r="F142" s="12"/>
      <c r="G142" s="12"/>
      <c r="H142" s="22"/>
      <c r="I142" s="22"/>
      <c r="J142" s="12"/>
      <c r="K142" s="12"/>
      <c r="L142" s="22"/>
      <c r="M142" s="22"/>
      <c r="N142" s="12"/>
      <c r="O142" s="12"/>
      <c r="P142" s="22"/>
      <c r="Q142" s="22"/>
      <c r="R142" s="12"/>
      <c r="S142" s="12"/>
      <c r="T142" s="22"/>
      <c r="U142" s="22"/>
      <c r="V142" s="12"/>
      <c r="W142" s="12"/>
      <c r="X142" s="22"/>
      <c r="Y142" s="22"/>
      <c r="Z142" s="12"/>
      <c r="AA142" s="27"/>
    </row>
    <row r="143" spans="1:27">
      <c r="A143" s="43" t="s">
        <v>120</v>
      </c>
      <c r="B143" s="18">
        <f t="shared" si="19"/>
        <v>0</v>
      </c>
      <c r="C143" s="5">
        <f t="shared" si="20"/>
        <v>0</v>
      </c>
      <c r="D143" s="22"/>
      <c r="E143" s="22"/>
      <c r="F143" s="12"/>
      <c r="G143" s="12"/>
      <c r="H143" s="22"/>
      <c r="I143" s="22"/>
      <c r="J143" s="12"/>
      <c r="K143" s="12"/>
      <c r="L143" s="22"/>
      <c r="M143" s="22"/>
      <c r="N143" s="12"/>
      <c r="O143" s="12"/>
      <c r="P143" s="22"/>
      <c r="Q143" s="22"/>
      <c r="R143" s="12"/>
      <c r="S143" s="12"/>
      <c r="T143" s="22"/>
      <c r="U143" s="22"/>
      <c r="V143" s="12"/>
      <c r="W143" s="12"/>
      <c r="X143" s="22"/>
      <c r="Y143" s="22"/>
      <c r="Z143" s="12"/>
      <c r="AA143" s="27"/>
    </row>
    <row r="144" spans="1:27">
      <c r="A144" s="43" t="s">
        <v>121</v>
      </c>
      <c r="B144" s="18">
        <f t="shared" si="19"/>
        <v>0</v>
      </c>
      <c r="C144" s="5">
        <f t="shared" si="20"/>
        <v>0</v>
      </c>
      <c r="D144" s="22"/>
      <c r="E144" s="22"/>
      <c r="F144" s="12"/>
      <c r="G144" s="12"/>
      <c r="H144" s="22"/>
      <c r="I144" s="22"/>
      <c r="J144" s="12"/>
      <c r="K144" s="12"/>
      <c r="L144" s="22"/>
      <c r="M144" s="22"/>
      <c r="N144" s="12"/>
      <c r="O144" s="12"/>
      <c r="P144" s="22"/>
      <c r="Q144" s="22"/>
      <c r="R144" s="12"/>
      <c r="S144" s="12"/>
      <c r="T144" s="22"/>
      <c r="U144" s="22"/>
      <c r="V144" s="12"/>
      <c r="W144" s="12"/>
      <c r="X144" s="22"/>
      <c r="Y144" s="22"/>
      <c r="Z144" s="12"/>
      <c r="AA144" s="27"/>
    </row>
    <row r="145" spans="1:27">
      <c r="A145" s="43" t="s">
        <v>127</v>
      </c>
      <c r="B145" s="18">
        <f t="shared" si="19"/>
        <v>0</v>
      </c>
      <c r="C145" s="5">
        <f t="shared" si="20"/>
        <v>0</v>
      </c>
      <c r="D145" s="22"/>
      <c r="E145" s="22"/>
      <c r="F145" s="12"/>
      <c r="G145" s="12"/>
      <c r="H145" s="22"/>
      <c r="I145" s="22"/>
      <c r="J145" s="12"/>
      <c r="K145" s="12"/>
      <c r="L145" s="22"/>
      <c r="M145" s="22"/>
      <c r="N145" s="12"/>
      <c r="O145" s="12"/>
      <c r="P145" s="22"/>
      <c r="Q145" s="22"/>
      <c r="R145" s="12"/>
      <c r="S145" s="12"/>
      <c r="T145" s="22"/>
      <c r="U145" s="22"/>
      <c r="V145" s="12"/>
      <c r="W145" s="12"/>
      <c r="X145" s="22"/>
      <c r="Y145" s="22"/>
      <c r="Z145" s="12"/>
      <c r="AA145" s="27"/>
    </row>
    <row r="146" spans="1:27">
      <c r="A146" s="43" t="s">
        <v>122</v>
      </c>
      <c r="B146" s="18">
        <f t="shared" si="19"/>
        <v>0</v>
      </c>
      <c r="C146" s="5">
        <f t="shared" si="20"/>
        <v>0</v>
      </c>
      <c r="D146" s="22"/>
      <c r="E146" s="22"/>
      <c r="F146" s="12"/>
      <c r="G146" s="12"/>
      <c r="H146" s="22"/>
      <c r="I146" s="22"/>
      <c r="J146" s="12"/>
      <c r="K146" s="12"/>
      <c r="L146" s="22"/>
      <c r="M146" s="22"/>
      <c r="N146" s="12"/>
      <c r="O146" s="12"/>
      <c r="P146" s="22"/>
      <c r="Q146" s="22"/>
      <c r="R146" s="12"/>
      <c r="S146" s="12"/>
      <c r="T146" s="22"/>
      <c r="U146" s="22"/>
      <c r="V146" s="12"/>
      <c r="W146" s="12"/>
      <c r="X146" s="22"/>
      <c r="Y146" s="22"/>
      <c r="Z146" s="12"/>
      <c r="AA146" s="27"/>
    </row>
    <row r="147" spans="1:27">
      <c r="A147" s="43" t="s">
        <v>128</v>
      </c>
      <c r="B147" s="18">
        <f t="shared" si="19"/>
        <v>0</v>
      </c>
      <c r="C147" s="5">
        <f t="shared" si="20"/>
        <v>0</v>
      </c>
      <c r="D147" s="22"/>
      <c r="E147" s="22"/>
      <c r="F147" s="12"/>
      <c r="G147" s="12"/>
      <c r="H147" s="22"/>
      <c r="I147" s="22"/>
      <c r="J147" s="12"/>
      <c r="K147" s="12"/>
      <c r="L147" s="22"/>
      <c r="M147" s="22"/>
      <c r="N147" s="12"/>
      <c r="O147" s="12"/>
      <c r="P147" s="22"/>
      <c r="Q147" s="22"/>
      <c r="R147" s="12"/>
      <c r="S147" s="12"/>
      <c r="T147" s="22"/>
      <c r="U147" s="22"/>
      <c r="V147" s="12"/>
      <c r="W147" s="12"/>
      <c r="X147" s="22"/>
      <c r="Y147" s="22"/>
      <c r="Z147" s="12"/>
      <c r="AA147" s="27"/>
    </row>
    <row r="148" spans="1:27">
      <c r="A148" s="43" t="s">
        <v>129</v>
      </c>
      <c r="B148" s="18">
        <f t="shared" si="19"/>
        <v>15</v>
      </c>
      <c r="C148" s="5">
        <f t="shared" si="20"/>
        <v>0.33333333333333331</v>
      </c>
      <c r="D148" s="22">
        <v>4</v>
      </c>
      <c r="E148" s="22"/>
      <c r="F148" s="12"/>
      <c r="G148" s="12"/>
      <c r="H148" s="22">
        <v>1</v>
      </c>
      <c r="I148" s="22"/>
      <c r="J148" s="12"/>
      <c r="K148" s="12"/>
      <c r="L148" s="22">
        <v>1</v>
      </c>
      <c r="M148" s="22"/>
      <c r="N148" s="12">
        <v>1</v>
      </c>
      <c r="O148" s="12"/>
      <c r="P148" s="22">
        <v>1</v>
      </c>
      <c r="Q148" s="22"/>
      <c r="R148" s="12">
        <v>2</v>
      </c>
      <c r="S148" s="12"/>
      <c r="T148" s="22">
        <v>1</v>
      </c>
      <c r="U148" s="22"/>
      <c r="V148" s="12">
        <v>2</v>
      </c>
      <c r="W148" s="12"/>
      <c r="X148" s="22">
        <v>2</v>
      </c>
      <c r="Y148" s="22"/>
      <c r="Z148" s="12"/>
      <c r="AA148" s="27"/>
    </row>
    <row r="149" spans="1:27">
      <c r="A149" s="43" t="s">
        <v>130</v>
      </c>
      <c r="B149" s="18">
        <f t="shared" si="19"/>
        <v>0</v>
      </c>
      <c r="C149" s="5">
        <f t="shared" si="20"/>
        <v>0</v>
      </c>
      <c r="D149" s="22"/>
      <c r="E149" s="22"/>
      <c r="F149" s="12"/>
      <c r="G149" s="12"/>
      <c r="H149" s="22"/>
      <c r="I149" s="22"/>
      <c r="J149" s="12"/>
      <c r="K149" s="12"/>
      <c r="L149" s="22"/>
      <c r="M149" s="22"/>
      <c r="N149" s="12"/>
      <c r="O149" s="12"/>
      <c r="P149" s="22"/>
      <c r="Q149" s="22"/>
      <c r="R149" s="12"/>
      <c r="S149" s="12"/>
      <c r="T149" s="22"/>
      <c r="U149" s="22"/>
      <c r="V149" s="12"/>
      <c r="W149" s="12"/>
      <c r="X149" s="22"/>
      <c r="Y149" s="22"/>
      <c r="Z149" s="12"/>
      <c r="AA149" s="27"/>
    </row>
    <row r="150" spans="1:27">
      <c r="A150" s="43" t="s">
        <v>164</v>
      </c>
      <c r="B150" s="18">
        <f t="shared" si="19"/>
        <v>0</v>
      </c>
      <c r="C150" s="5">
        <f t="shared" si="20"/>
        <v>0</v>
      </c>
      <c r="D150" s="22"/>
      <c r="E150" s="22"/>
      <c r="F150" s="12"/>
      <c r="G150" s="12"/>
      <c r="H150" s="22"/>
      <c r="I150" s="22"/>
      <c r="J150" s="12"/>
      <c r="K150" s="12"/>
      <c r="L150" s="22"/>
      <c r="M150" s="22"/>
      <c r="N150" s="12"/>
      <c r="O150" s="12"/>
      <c r="P150" s="22"/>
      <c r="Q150" s="22"/>
      <c r="R150" s="12"/>
      <c r="S150" s="12"/>
      <c r="T150" s="22"/>
      <c r="U150" s="22"/>
      <c r="V150" s="12"/>
      <c r="W150" s="12"/>
      <c r="X150" s="22"/>
      <c r="Y150" s="22"/>
      <c r="Z150" s="12"/>
      <c r="AA150" s="27"/>
    </row>
    <row r="151" spans="1:27">
      <c r="A151" s="43" t="s">
        <v>165</v>
      </c>
      <c r="B151" s="18">
        <f t="shared" si="19"/>
        <v>2</v>
      </c>
      <c r="C151" s="5">
        <f t="shared" si="20"/>
        <v>4.4444444444444446E-2</v>
      </c>
      <c r="D151" s="22"/>
      <c r="E151" s="22"/>
      <c r="F151" s="12"/>
      <c r="G151" s="12"/>
      <c r="H151" s="22"/>
      <c r="I151" s="22"/>
      <c r="J151" s="12"/>
      <c r="K151" s="12"/>
      <c r="L151" s="22"/>
      <c r="M151" s="22"/>
      <c r="N151" s="12"/>
      <c r="O151" s="12"/>
      <c r="P151" s="22"/>
      <c r="Q151" s="22"/>
      <c r="R151" s="12"/>
      <c r="S151" s="12"/>
      <c r="T151" s="22"/>
      <c r="U151" s="22"/>
      <c r="V151" s="12">
        <v>1</v>
      </c>
      <c r="W151" s="12"/>
      <c r="X151" s="22">
        <v>1</v>
      </c>
      <c r="Y151" s="22"/>
      <c r="Z151" s="12"/>
      <c r="AA151" s="27"/>
    </row>
    <row r="152" spans="1:27">
      <c r="A152" s="43" t="s">
        <v>167</v>
      </c>
      <c r="B152" s="18">
        <f t="shared" si="19"/>
        <v>0</v>
      </c>
      <c r="C152" s="5">
        <f t="shared" si="20"/>
        <v>0</v>
      </c>
      <c r="D152" s="22"/>
      <c r="E152" s="22"/>
      <c r="F152" s="12"/>
      <c r="G152" s="12"/>
      <c r="H152" s="22"/>
      <c r="I152" s="22"/>
      <c r="J152" s="12"/>
      <c r="K152" s="12"/>
      <c r="L152" s="22"/>
      <c r="M152" s="22"/>
      <c r="N152" s="12"/>
      <c r="O152" s="12"/>
      <c r="P152" s="22"/>
      <c r="Q152" s="22"/>
      <c r="R152" s="12"/>
      <c r="S152" s="12"/>
      <c r="T152" s="22"/>
      <c r="U152" s="22"/>
      <c r="V152" s="12"/>
      <c r="W152" s="12"/>
      <c r="X152" s="22"/>
      <c r="Y152" s="22"/>
      <c r="Z152" s="12"/>
      <c r="AA152" s="27"/>
    </row>
    <row r="153" spans="1:27">
      <c r="A153" s="44" t="s">
        <v>169</v>
      </c>
      <c r="B153" s="18">
        <f t="shared" si="19"/>
        <v>0</v>
      </c>
      <c r="C153" s="5">
        <f t="shared" si="20"/>
        <v>0</v>
      </c>
      <c r="D153" s="22"/>
      <c r="E153" s="22"/>
      <c r="F153" s="12"/>
      <c r="G153" s="12"/>
      <c r="H153" s="22"/>
      <c r="I153" s="22"/>
      <c r="J153" s="12"/>
      <c r="K153" s="12"/>
      <c r="L153" s="22"/>
      <c r="M153" s="22"/>
      <c r="N153" s="12"/>
      <c r="O153" s="12"/>
      <c r="P153" s="22"/>
      <c r="Q153" s="22"/>
      <c r="R153" s="12"/>
      <c r="S153" s="12"/>
      <c r="T153" s="22"/>
      <c r="U153" s="22"/>
      <c r="V153" s="12"/>
      <c r="W153" s="12"/>
      <c r="X153" s="22"/>
      <c r="Y153" s="22"/>
      <c r="Z153" s="12"/>
      <c r="AA153" s="27"/>
    </row>
    <row r="154" spans="1:27">
      <c r="A154" s="43" t="s">
        <v>9</v>
      </c>
      <c r="B154" s="18">
        <f t="shared" si="19"/>
        <v>0</v>
      </c>
      <c r="C154" s="5">
        <f t="shared" si="20"/>
        <v>0</v>
      </c>
      <c r="D154" s="22"/>
      <c r="E154" s="22"/>
      <c r="F154" s="12"/>
      <c r="G154" s="12"/>
      <c r="H154" s="22"/>
      <c r="I154" s="22"/>
      <c r="J154" s="12"/>
      <c r="K154" s="12"/>
      <c r="L154" s="22"/>
      <c r="M154" s="22"/>
      <c r="N154" s="12"/>
      <c r="O154" s="12"/>
      <c r="P154" s="22"/>
      <c r="Q154" s="22"/>
      <c r="R154" s="12"/>
      <c r="S154" s="12"/>
      <c r="T154" s="22"/>
      <c r="U154" s="22"/>
      <c r="V154" s="12"/>
      <c r="W154" s="12"/>
      <c r="X154" s="22"/>
      <c r="Y154" s="22"/>
      <c r="Z154" s="12"/>
      <c r="AA154" s="27"/>
    </row>
    <row r="155" spans="1:27">
      <c r="A155" s="43" t="s">
        <v>10</v>
      </c>
      <c r="B155" s="18">
        <f t="shared" si="19"/>
        <v>0</v>
      </c>
      <c r="C155" s="5">
        <f t="shared" si="20"/>
        <v>0</v>
      </c>
      <c r="D155" s="22"/>
      <c r="E155" s="22"/>
      <c r="F155" s="12"/>
      <c r="G155" s="12"/>
      <c r="H155" s="22"/>
      <c r="I155" s="22"/>
      <c r="J155" s="12"/>
      <c r="K155" s="12"/>
      <c r="L155" s="22"/>
      <c r="M155" s="22"/>
      <c r="N155" s="12"/>
      <c r="O155" s="12"/>
      <c r="P155" s="22"/>
      <c r="Q155" s="22"/>
      <c r="R155" s="12"/>
      <c r="S155" s="12"/>
      <c r="T155" s="22"/>
      <c r="U155" s="22"/>
      <c r="V155" s="12"/>
      <c r="W155" s="12"/>
      <c r="X155" s="22"/>
      <c r="Y155" s="22"/>
      <c r="Z155" s="12"/>
      <c r="AA155" s="27"/>
    </row>
    <row r="156" spans="1:27">
      <c r="A156" s="43" t="s">
        <v>11</v>
      </c>
      <c r="B156" s="18">
        <f t="shared" si="19"/>
        <v>0</v>
      </c>
      <c r="C156" s="5">
        <f t="shared" si="20"/>
        <v>0</v>
      </c>
      <c r="D156" s="22"/>
      <c r="E156" s="22"/>
      <c r="F156" s="12"/>
      <c r="G156" s="12"/>
      <c r="H156" s="22"/>
      <c r="I156" s="22"/>
      <c r="J156" s="12"/>
      <c r="K156" s="12"/>
      <c r="L156" s="22"/>
      <c r="M156" s="22"/>
      <c r="N156" s="12"/>
      <c r="O156" s="12"/>
      <c r="P156" s="22"/>
      <c r="Q156" s="22"/>
      <c r="R156" s="12"/>
      <c r="S156" s="12"/>
      <c r="T156" s="22"/>
      <c r="U156" s="22"/>
      <c r="V156" s="12"/>
      <c r="W156" s="12"/>
      <c r="X156" s="22"/>
      <c r="Y156" s="22"/>
      <c r="Z156" s="12"/>
      <c r="AA156" s="27"/>
    </row>
    <row r="157" spans="1:27">
      <c r="A157" s="43" t="s">
        <v>12</v>
      </c>
      <c r="B157" s="18">
        <f t="shared" si="19"/>
        <v>0</v>
      </c>
      <c r="C157" s="5">
        <f t="shared" si="20"/>
        <v>0</v>
      </c>
      <c r="D157" s="22"/>
      <c r="E157" s="22"/>
      <c r="F157" s="12"/>
      <c r="G157" s="12"/>
      <c r="H157" s="22"/>
      <c r="I157" s="22"/>
      <c r="J157" s="12"/>
      <c r="K157" s="12"/>
      <c r="L157" s="22"/>
      <c r="M157" s="22"/>
      <c r="N157" s="12"/>
      <c r="O157" s="12"/>
      <c r="P157" s="22"/>
      <c r="Q157" s="22"/>
      <c r="R157" s="12"/>
      <c r="S157" s="12"/>
      <c r="T157" s="22"/>
      <c r="U157" s="22"/>
      <c r="V157" s="12"/>
      <c r="W157" s="12"/>
      <c r="X157" s="22"/>
      <c r="Y157" s="22"/>
      <c r="Z157" s="12"/>
      <c r="AA157" s="27"/>
    </row>
    <row r="158" spans="1:27">
      <c r="A158" s="43" t="s">
        <v>13</v>
      </c>
      <c r="B158" s="18">
        <f t="shared" si="19"/>
        <v>0</v>
      </c>
      <c r="C158" s="5">
        <f t="shared" si="20"/>
        <v>0</v>
      </c>
      <c r="D158" s="22"/>
      <c r="E158" s="22"/>
      <c r="F158" s="12"/>
      <c r="G158" s="12"/>
      <c r="H158" s="22"/>
      <c r="I158" s="22"/>
      <c r="J158" s="12"/>
      <c r="K158" s="12"/>
      <c r="L158" s="22"/>
      <c r="M158" s="22"/>
      <c r="N158" s="12"/>
      <c r="O158" s="12"/>
      <c r="P158" s="22"/>
      <c r="Q158" s="22"/>
      <c r="R158" s="12"/>
      <c r="S158" s="12"/>
      <c r="T158" s="22"/>
      <c r="U158" s="22"/>
      <c r="V158" s="12"/>
      <c r="W158" s="12"/>
      <c r="X158" s="22"/>
      <c r="Y158" s="22"/>
      <c r="Z158" s="12"/>
      <c r="AA158" s="27"/>
    </row>
    <row r="159" spans="1:27">
      <c r="A159" s="43" t="s">
        <v>14</v>
      </c>
      <c r="B159" s="18">
        <f t="shared" si="19"/>
        <v>0</v>
      </c>
      <c r="C159" s="5">
        <f t="shared" si="20"/>
        <v>0</v>
      </c>
      <c r="D159" s="22"/>
      <c r="E159" s="22"/>
      <c r="F159" s="12"/>
      <c r="G159" s="12"/>
      <c r="H159" s="22"/>
      <c r="I159" s="22"/>
      <c r="J159" s="12"/>
      <c r="K159" s="12"/>
      <c r="L159" s="22"/>
      <c r="M159" s="22"/>
      <c r="N159" s="12"/>
      <c r="O159" s="12"/>
      <c r="P159" s="22"/>
      <c r="Q159" s="22"/>
      <c r="R159" s="12"/>
      <c r="S159" s="12"/>
      <c r="T159" s="22"/>
      <c r="U159" s="22"/>
      <c r="V159" s="12"/>
      <c r="W159" s="12"/>
      <c r="X159" s="22"/>
      <c r="Y159" s="22"/>
      <c r="Z159" s="12"/>
      <c r="AA159" s="27"/>
    </row>
    <row r="160" spans="1:27">
      <c r="A160" s="43" t="s">
        <v>15</v>
      </c>
      <c r="B160" s="18">
        <f t="shared" si="19"/>
        <v>0</v>
      </c>
      <c r="C160" s="5">
        <f t="shared" si="20"/>
        <v>0</v>
      </c>
      <c r="D160" s="22"/>
      <c r="E160" s="22"/>
      <c r="F160" s="12"/>
      <c r="G160" s="12"/>
      <c r="H160" s="22"/>
      <c r="I160" s="22"/>
      <c r="J160" s="12"/>
      <c r="K160" s="12"/>
      <c r="L160" s="22"/>
      <c r="M160" s="22"/>
      <c r="N160" s="12"/>
      <c r="O160" s="12"/>
      <c r="P160" s="22"/>
      <c r="Q160" s="22"/>
      <c r="R160" s="12"/>
      <c r="S160" s="12"/>
      <c r="T160" s="22"/>
      <c r="U160" s="22"/>
      <c r="V160" s="12"/>
      <c r="W160" s="12"/>
      <c r="X160" s="22"/>
      <c r="Y160" s="22"/>
      <c r="Z160" s="12"/>
      <c r="AA160" s="27"/>
    </row>
    <row r="161" spans="1:27">
      <c r="A161" s="43" t="s">
        <v>16</v>
      </c>
      <c r="B161" s="18">
        <f t="shared" si="19"/>
        <v>0</v>
      </c>
      <c r="C161" s="5">
        <f t="shared" si="20"/>
        <v>0</v>
      </c>
      <c r="D161" s="22"/>
      <c r="E161" s="22"/>
      <c r="F161" s="12"/>
      <c r="G161" s="12"/>
      <c r="H161" s="22"/>
      <c r="I161" s="22"/>
      <c r="J161" s="12"/>
      <c r="K161" s="12"/>
      <c r="L161" s="22"/>
      <c r="M161" s="22"/>
      <c r="N161" s="12"/>
      <c r="O161" s="12"/>
      <c r="P161" s="22"/>
      <c r="Q161" s="22"/>
      <c r="R161" s="12"/>
      <c r="S161" s="12"/>
      <c r="T161" s="22"/>
      <c r="U161" s="22"/>
      <c r="V161" s="12"/>
      <c r="W161" s="12"/>
      <c r="X161" s="22"/>
      <c r="Y161" s="22"/>
      <c r="Z161" s="12"/>
      <c r="AA161" s="27"/>
    </row>
    <row r="162" spans="1:27">
      <c r="A162" s="43" t="s">
        <v>18</v>
      </c>
      <c r="B162" s="18">
        <f t="shared" si="19"/>
        <v>0</v>
      </c>
      <c r="C162" s="5">
        <f t="shared" si="20"/>
        <v>0</v>
      </c>
      <c r="D162" s="22"/>
      <c r="E162" s="22"/>
      <c r="F162" s="12"/>
      <c r="G162" s="12"/>
      <c r="H162" s="22"/>
      <c r="I162" s="22"/>
      <c r="J162" s="12"/>
      <c r="K162" s="12"/>
      <c r="L162" s="22"/>
      <c r="M162" s="22"/>
      <c r="N162" s="12"/>
      <c r="O162" s="12"/>
      <c r="P162" s="22"/>
      <c r="Q162" s="22"/>
      <c r="R162" s="12"/>
      <c r="S162" s="12"/>
      <c r="T162" s="22"/>
      <c r="U162" s="22"/>
      <c r="V162" s="12"/>
      <c r="W162" s="12"/>
      <c r="X162" s="22"/>
      <c r="Y162" s="22"/>
      <c r="Z162" s="12"/>
      <c r="AA162" s="27"/>
    </row>
    <row r="163" spans="1:27">
      <c r="A163" s="43" t="s">
        <v>131</v>
      </c>
      <c r="B163" s="18">
        <f t="shared" si="19"/>
        <v>0</v>
      </c>
      <c r="C163" s="5">
        <f t="shared" si="20"/>
        <v>0</v>
      </c>
      <c r="D163" s="22"/>
      <c r="E163" s="22"/>
      <c r="F163" s="12"/>
      <c r="G163" s="12"/>
      <c r="H163" s="22"/>
      <c r="I163" s="22"/>
      <c r="J163" s="12"/>
      <c r="K163" s="12"/>
      <c r="L163" s="22"/>
      <c r="M163" s="22"/>
      <c r="N163" s="12"/>
      <c r="O163" s="12"/>
      <c r="P163" s="22"/>
      <c r="Q163" s="22"/>
      <c r="R163" s="12"/>
      <c r="S163" s="12"/>
      <c r="T163" s="22"/>
      <c r="U163" s="22"/>
      <c r="V163" s="12"/>
      <c r="W163" s="12"/>
      <c r="X163" s="22"/>
      <c r="Y163" s="22"/>
      <c r="Z163" s="12"/>
      <c r="AA163" s="27"/>
    </row>
    <row r="164" spans="1:27">
      <c r="A164" s="43" t="s">
        <v>74</v>
      </c>
      <c r="B164" s="18">
        <f t="shared" si="19"/>
        <v>0</v>
      </c>
      <c r="C164" s="5">
        <f t="shared" si="20"/>
        <v>0</v>
      </c>
      <c r="D164" s="22"/>
      <c r="E164" s="22"/>
      <c r="F164" s="12"/>
      <c r="G164" s="12"/>
      <c r="H164" s="22"/>
      <c r="I164" s="22"/>
      <c r="J164" s="12"/>
      <c r="K164" s="12"/>
      <c r="L164" s="22"/>
      <c r="M164" s="22"/>
      <c r="N164" s="12"/>
      <c r="O164" s="12"/>
      <c r="P164" s="22"/>
      <c r="Q164" s="22"/>
      <c r="R164" s="12"/>
      <c r="S164" s="12"/>
      <c r="T164" s="22"/>
      <c r="U164" s="22"/>
      <c r="V164" s="12"/>
      <c r="W164" s="12"/>
      <c r="X164" s="22"/>
      <c r="Y164" s="22"/>
      <c r="Z164" s="12"/>
      <c r="AA164" s="27"/>
    </row>
    <row r="165" spans="1:27">
      <c r="A165" s="43" t="s">
        <v>75</v>
      </c>
      <c r="B165" s="18">
        <f t="shared" si="19"/>
        <v>0</v>
      </c>
      <c r="C165" s="5">
        <f t="shared" si="20"/>
        <v>0</v>
      </c>
      <c r="D165" s="22"/>
      <c r="E165" s="22"/>
      <c r="F165" s="12"/>
      <c r="G165" s="12"/>
      <c r="H165" s="22"/>
      <c r="I165" s="22"/>
      <c r="J165" s="12"/>
      <c r="K165" s="12"/>
      <c r="L165" s="22"/>
      <c r="M165" s="22"/>
      <c r="N165" s="12"/>
      <c r="O165" s="12"/>
      <c r="P165" s="22"/>
      <c r="Q165" s="22"/>
      <c r="R165" s="12"/>
      <c r="S165" s="12"/>
      <c r="T165" s="22"/>
      <c r="U165" s="22"/>
      <c r="V165" s="12"/>
      <c r="W165" s="12"/>
      <c r="X165" s="22"/>
      <c r="Y165" s="22"/>
      <c r="Z165" s="12"/>
      <c r="AA165" s="27"/>
    </row>
    <row r="166" spans="1:27">
      <c r="A166" s="43" t="s">
        <v>76</v>
      </c>
      <c r="B166" s="18">
        <f t="shared" si="19"/>
        <v>0</v>
      </c>
      <c r="C166" s="5">
        <f t="shared" si="20"/>
        <v>0</v>
      </c>
      <c r="D166" s="22"/>
      <c r="E166" s="22"/>
      <c r="F166" s="12"/>
      <c r="G166" s="12"/>
      <c r="H166" s="22"/>
      <c r="I166" s="22"/>
      <c r="J166" s="12"/>
      <c r="K166" s="12"/>
      <c r="L166" s="22"/>
      <c r="M166" s="22"/>
      <c r="N166" s="12"/>
      <c r="O166" s="12"/>
      <c r="P166" s="22"/>
      <c r="Q166" s="22"/>
      <c r="R166" s="12"/>
      <c r="S166" s="12"/>
      <c r="T166" s="22"/>
      <c r="U166" s="22"/>
      <c r="V166" s="12"/>
      <c r="W166" s="12"/>
      <c r="X166" s="22"/>
      <c r="Y166" s="22"/>
      <c r="Z166" s="12"/>
      <c r="AA166" s="27"/>
    </row>
    <row r="167" spans="1:27">
      <c r="A167" s="43" t="s">
        <v>77</v>
      </c>
      <c r="B167" s="18">
        <f t="shared" si="19"/>
        <v>0</v>
      </c>
      <c r="C167" s="5">
        <f t="shared" si="20"/>
        <v>0</v>
      </c>
      <c r="D167" s="22"/>
      <c r="E167" s="22"/>
      <c r="F167" s="12"/>
      <c r="G167" s="12"/>
      <c r="H167" s="22"/>
      <c r="I167" s="22"/>
      <c r="J167" s="12"/>
      <c r="K167" s="12"/>
      <c r="L167" s="22"/>
      <c r="M167" s="22"/>
      <c r="N167" s="12"/>
      <c r="O167" s="12"/>
      <c r="P167" s="22"/>
      <c r="Q167" s="22"/>
      <c r="R167" s="12"/>
      <c r="S167" s="12"/>
      <c r="T167" s="22"/>
      <c r="U167" s="22"/>
      <c r="V167" s="12"/>
      <c r="W167" s="12"/>
      <c r="X167" s="22"/>
      <c r="Y167" s="22"/>
      <c r="Z167" s="12"/>
      <c r="AA167" s="27"/>
    </row>
    <row r="168" spans="1:27">
      <c r="A168" s="43" t="s">
        <v>78</v>
      </c>
      <c r="B168" s="18">
        <f t="shared" si="19"/>
        <v>0</v>
      </c>
      <c r="C168" s="5">
        <f t="shared" si="20"/>
        <v>0</v>
      </c>
      <c r="D168" s="22"/>
      <c r="E168" s="22"/>
      <c r="F168" s="12"/>
      <c r="G168" s="12"/>
      <c r="H168" s="22"/>
      <c r="I168" s="22"/>
      <c r="J168" s="12"/>
      <c r="K168" s="12"/>
      <c r="L168" s="22"/>
      <c r="M168" s="22"/>
      <c r="N168" s="12"/>
      <c r="O168" s="12"/>
      <c r="P168" s="22"/>
      <c r="Q168" s="22"/>
      <c r="R168" s="12"/>
      <c r="S168" s="12"/>
      <c r="T168" s="22"/>
      <c r="U168" s="22"/>
      <c r="V168" s="12"/>
      <c r="W168" s="12"/>
      <c r="X168" s="22"/>
      <c r="Y168" s="22"/>
      <c r="Z168" s="12"/>
      <c r="AA168" s="27"/>
    </row>
    <row r="169" spans="1:27">
      <c r="A169" s="43" t="s">
        <v>79</v>
      </c>
      <c r="B169" s="18">
        <f t="shared" si="19"/>
        <v>0</v>
      </c>
      <c r="C169" s="5">
        <f t="shared" si="20"/>
        <v>0</v>
      </c>
      <c r="D169" s="22"/>
      <c r="E169" s="22"/>
      <c r="F169" s="12"/>
      <c r="G169" s="12"/>
      <c r="H169" s="22"/>
      <c r="I169" s="22"/>
      <c r="J169" s="12"/>
      <c r="K169" s="12"/>
      <c r="L169" s="22"/>
      <c r="M169" s="22"/>
      <c r="N169" s="12"/>
      <c r="O169" s="12"/>
      <c r="P169" s="22"/>
      <c r="Q169" s="22"/>
      <c r="R169" s="12"/>
      <c r="S169" s="12"/>
      <c r="T169" s="22"/>
      <c r="U169" s="22"/>
      <c r="V169" s="12"/>
      <c r="W169" s="12"/>
      <c r="X169" s="22"/>
      <c r="Y169" s="22"/>
      <c r="Z169" s="12"/>
      <c r="AA169" s="27"/>
    </row>
    <row r="170" spans="1:27">
      <c r="A170" s="43" t="s">
        <v>80</v>
      </c>
      <c r="B170" s="18">
        <f t="shared" si="19"/>
        <v>0</v>
      </c>
      <c r="C170" s="5">
        <f t="shared" si="20"/>
        <v>0</v>
      </c>
      <c r="D170" s="22"/>
      <c r="E170" s="22"/>
      <c r="F170" s="12"/>
      <c r="G170" s="12"/>
      <c r="H170" s="22"/>
      <c r="I170" s="22"/>
      <c r="J170" s="12"/>
      <c r="K170" s="12"/>
      <c r="L170" s="22"/>
      <c r="M170" s="22"/>
      <c r="N170" s="12"/>
      <c r="O170" s="12"/>
      <c r="P170" s="22"/>
      <c r="Q170" s="22"/>
      <c r="R170" s="12"/>
      <c r="S170" s="12"/>
      <c r="T170" s="22"/>
      <c r="U170" s="22"/>
      <c r="V170" s="12"/>
      <c r="W170" s="12"/>
      <c r="X170" s="22"/>
      <c r="Y170" s="22"/>
      <c r="Z170" s="12"/>
      <c r="AA170" s="27"/>
    </row>
    <row r="171" spans="1:27">
      <c r="A171" s="43" t="s">
        <v>81</v>
      </c>
      <c r="B171" s="18">
        <f t="shared" si="19"/>
        <v>0</v>
      </c>
      <c r="C171" s="5">
        <f t="shared" si="20"/>
        <v>0</v>
      </c>
      <c r="D171" s="22"/>
      <c r="E171" s="22"/>
      <c r="F171" s="12"/>
      <c r="G171" s="12"/>
      <c r="H171" s="22"/>
      <c r="I171" s="22"/>
      <c r="J171" s="12"/>
      <c r="K171" s="12"/>
      <c r="L171" s="22"/>
      <c r="M171" s="22"/>
      <c r="N171" s="12"/>
      <c r="O171" s="12"/>
      <c r="P171" s="22"/>
      <c r="Q171" s="22"/>
      <c r="R171" s="12"/>
      <c r="S171" s="12"/>
      <c r="T171" s="22"/>
      <c r="U171" s="22"/>
      <c r="V171" s="12"/>
      <c r="W171" s="12"/>
      <c r="X171" s="22"/>
      <c r="Y171" s="22"/>
      <c r="Z171" s="12"/>
      <c r="AA171" s="27"/>
    </row>
    <row r="172" spans="1:27">
      <c r="A172" s="43" t="s">
        <v>82</v>
      </c>
      <c r="B172" s="18">
        <f t="shared" si="19"/>
        <v>0</v>
      </c>
      <c r="C172" s="5">
        <f t="shared" si="20"/>
        <v>0</v>
      </c>
      <c r="D172" s="22"/>
      <c r="E172" s="22"/>
      <c r="F172" s="12"/>
      <c r="G172" s="12"/>
      <c r="H172" s="22"/>
      <c r="I172" s="22"/>
      <c r="J172" s="12"/>
      <c r="K172" s="12"/>
      <c r="L172" s="22"/>
      <c r="M172" s="22"/>
      <c r="N172" s="12"/>
      <c r="O172" s="12"/>
      <c r="P172" s="22"/>
      <c r="Q172" s="22"/>
      <c r="R172" s="12"/>
      <c r="S172" s="12"/>
      <c r="T172" s="22"/>
      <c r="U172" s="22"/>
      <c r="V172" s="12"/>
      <c r="W172" s="12"/>
      <c r="X172" s="22"/>
      <c r="Y172" s="22"/>
      <c r="Z172" s="12"/>
      <c r="AA172" s="27"/>
    </row>
    <row r="173" spans="1:27">
      <c r="A173" s="43" t="s">
        <v>83</v>
      </c>
      <c r="B173" s="18">
        <f t="shared" si="19"/>
        <v>0</v>
      </c>
      <c r="C173" s="5">
        <f t="shared" si="20"/>
        <v>0</v>
      </c>
      <c r="D173" s="22"/>
      <c r="E173" s="22"/>
      <c r="F173" s="12"/>
      <c r="G173" s="12"/>
      <c r="H173" s="22"/>
      <c r="I173" s="22"/>
      <c r="J173" s="12"/>
      <c r="K173" s="12"/>
      <c r="L173" s="22"/>
      <c r="M173" s="22"/>
      <c r="N173" s="12"/>
      <c r="O173" s="12"/>
      <c r="P173" s="22"/>
      <c r="Q173" s="22"/>
      <c r="R173" s="12"/>
      <c r="S173" s="12"/>
      <c r="T173" s="22"/>
      <c r="U173" s="22"/>
      <c r="V173" s="12"/>
      <c r="W173" s="12"/>
      <c r="X173" s="22"/>
      <c r="Y173" s="22"/>
      <c r="Z173" s="12"/>
      <c r="AA173" s="27"/>
    </row>
    <row r="174" spans="1:27">
      <c r="A174" s="43" t="s">
        <v>84</v>
      </c>
      <c r="B174" s="18">
        <f t="shared" si="19"/>
        <v>0</v>
      </c>
      <c r="C174" s="5">
        <f t="shared" si="20"/>
        <v>0</v>
      </c>
      <c r="D174" s="22"/>
      <c r="E174" s="22"/>
      <c r="F174" s="12"/>
      <c r="G174" s="12"/>
      <c r="H174" s="22"/>
      <c r="I174" s="22"/>
      <c r="J174" s="12"/>
      <c r="K174" s="12"/>
      <c r="L174" s="22"/>
      <c r="M174" s="22"/>
      <c r="N174" s="12"/>
      <c r="O174" s="12"/>
      <c r="P174" s="22"/>
      <c r="Q174" s="22"/>
      <c r="R174" s="12"/>
      <c r="S174" s="12"/>
      <c r="T174" s="22"/>
      <c r="U174" s="22"/>
      <c r="V174" s="12"/>
      <c r="W174" s="12"/>
      <c r="X174" s="22"/>
      <c r="Y174" s="22"/>
      <c r="Z174" s="12"/>
      <c r="AA174" s="27"/>
    </row>
    <row r="175" spans="1:27">
      <c r="A175" s="43" t="s">
        <v>85</v>
      </c>
      <c r="B175" s="18">
        <f t="shared" si="19"/>
        <v>0</v>
      </c>
      <c r="C175" s="5">
        <f t="shared" si="20"/>
        <v>0</v>
      </c>
      <c r="D175" s="22"/>
      <c r="E175" s="22"/>
      <c r="F175" s="12"/>
      <c r="G175" s="12"/>
      <c r="H175" s="22"/>
      <c r="I175" s="22"/>
      <c r="J175" s="12"/>
      <c r="K175" s="12"/>
      <c r="L175" s="22"/>
      <c r="M175" s="22"/>
      <c r="N175" s="12"/>
      <c r="O175" s="12"/>
      <c r="P175" s="22"/>
      <c r="Q175" s="22"/>
      <c r="R175" s="12"/>
      <c r="S175" s="12"/>
      <c r="T175" s="22"/>
      <c r="U175" s="22"/>
      <c r="V175" s="12"/>
      <c r="W175" s="12"/>
      <c r="X175" s="22"/>
      <c r="Y175" s="22"/>
      <c r="Z175" s="12"/>
      <c r="AA175" s="27"/>
    </row>
    <row r="176" spans="1:27">
      <c r="A176" s="43" t="s">
        <v>86</v>
      </c>
      <c r="B176" s="18">
        <f t="shared" si="19"/>
        <v>0</v>
      </c>
      <c r="C176" s="5">
        <f t="shared" si="20"/>
        <v>0</v>
      </c>
      <c r="D176" s="22"/>
      <c r="E176" s="22"/>
      <c r="F176" s="12"/>
      <c r="G176" s="12"/>
      <c r="H176" s="22"/>
      <c r="I176" s="22"/>
      <c r="J176" s="12"/>
      <c r="K176" s="12"/>
      <c r="L176" s="22"/>
      <c r="M176" s="22"/>
      <c r="N176" s="12"/>
      <c r="O176" s="12"/>
      <c r="P176" s="22"/>
      <c r="Q176" s="22"/>
      <c r="R176" s="12"/>
      <c r="S176" s="12"/>
      <c r="T176" s="22"/>
      <c r="U176" s="22"/>
      <c r="V176" s="12"/>
      <c r="W176" s="12"/>
      <c r="X176" s="22"/>
      <c r="Y176" s="22"/>
      <c r="Z176" s="12"/>
      <c r="AA176" s="27"/>
    </row>
    <row r="177" spans="1:27">
      <c r="A177" s="43" t="s">
        <v>87</v>
      </c>
      <c r="B177" s="18">
        <f t="shared" si="19"/>
        <v>0</v>
      </c>
      <c r="C177" s="5">
        <f t="shared" si="20"/>
        <v>0</v>
      </c>
      <c r="D177" s="22"/>
      <c r="E177" s="22"/>
      <c r="F177" s="12"/>
      <c r="G177" s="12"/>
      <c r="H177" s="22"/>
      <c r="I177" s="22"/>
      <c r="J177" s="12"/>
      <c r="K177" s="12"/>
      <c r="L177" s="22"/>
      <c r="M177" s="22"/>
      <c r="N177" s="12"/>
      <c r="O177" s="12"/>
      <c r="P177" s="22"/>
      <c r="Q177" s="22"/>
      <c r="R177" s="12"/>
      <c r="S177" s="12"/>
      <c r="T177" s="22"/>
      <c r="U177" s="22"/>
      <c r="V177" s="12"/>
      <c r="W177" s="12"/>
      <c r="X177" s="22"/>
      <c r="Y177" s="22"/>
      <c r="Z177" s="12"/>
      <c r="AA177" s="27"/>
    </row>
    <row r="178" spans="1:27">
      <c r="A178" s="43" t="s">
        <v>88</v>
      </c>
      <c r="B178" s="18">
        <f t="shared" si="19"/>
        <v>0</v>
      </c>
      <c r="C178" s="5">
        <f t="shared" si="20"/>
        <v>0</v>
      </c>
      <c r="D178" s="22"/>
      <c r="E178" s="22"/>
      <c r="F178" s="12"/>
      <c r="G178" s="12"/>
      <c r="H178" s="22"/>
      <c r="I178" s="22"/>
      <c r="J178" s="12"/>
      <c r="K178" s="12"/>
      <c r="L178" s="22"/>
      <c r="M178" s="22"/>
      <c r="N178" s="12"/>
      <c r="O178" s="12"/>
      <c r="P178" s="22"/>
      <c r="Q178" s="22"/>
      <c r="R178" s="12"/>
      <c r="S178" s="12"/>
      <c r="T178" s="22"/>
      <c r="U178" s="22"/>
      <c r="V178" s="12"/>
      <c r="W178" s="12"/>
      <c r="X178" s="22"/>
      <c r="Y178" s="22"/>
      <c r="Z178" s="12"/>
      <c r="AA178" s="27"/>
    </row>
    <row r="179" spans="1:27">
      <c r="A179" s="43" t="s">
        <v>89</v>
      </c>
      <c r="B179" s="18">
        <f t="shared" si="19"/>
        <v>0</v>
      </c>
      <c r="C179" s="5">
        <f t="shared" si="20"/>
        <v>0</v>
      </c>
      <c r="D179" s="22"/>
      <c r="E179" s="22"/>
      <c r="F179" s="12"/>
      <c r="G179" s="12"/>
      <c r="H179" s="22"/>
      <c r="I179" s="22"/>
      <c r="J179" s="12"/>
      <c r="K179" s="12"/>
      <c r="L179" s="22"/>
      <c r="M179" s="22"/>
      <c r="N179" s="12"/>
      <c r="O179" s="12"/>
      <c r="P179" s="22"/>
      <c r="Q179" s="22"/>
      <c r="R179" s="12"/>
      <c r="S179" s="12"/>
      <c r="T179" s="22"/>
      <c r="U179" s="22"/>
      <c r="V179" s="12"/>
      <c r="W179" s="12"/>
      <c r="X179" s="22"/>
      <c r="Y179" s="22"/>
      <c r="Z179" s="12"/>
      <c r="AA179" s="27"/>
    </row>
    <row r="180" spans="1:27" ht="17.25" thickBot="1">
      <c r="A180" s="45" t="s">
        <v>90</v>
      </c>
      <c r="B180" s="29">
        <f t="shared" si="19"/>
        <v>0</v>
      </c>
      <c r="C180" s="30">
        <f t="shared" si="20"/>
        <v>0</v>
      </c>
      <c r="D180" s="31"/>
      <c r="E180" s="31"/>
      <c r="F180" s="32"/>
      <c r="G180" s="32"/>
      <c r="H180" s="31"/>
      <c r="I180" s="31"/>
      <c r="J180" s="32"/>
      <c r="K180" s="32"/>
      <c r="L180" s="31"/>
      <c r="M180" s="31"/>
      <c r="N180" s="32"/>
      <c r="O180" s="32"/>
      <c r="P180" s="31"/>
      <c r="Q180" s="31"/>
      <c r="R180" s="32"/>
      <c r="S180" s="32"/>
      <c r="T180" s="31"/>
      <c r="U180" s="31"/>
      <c r="V180" s="32"/>
      <c r="W180" s="32"/>
      <c r="X180" s="31"/>
      <c r="Y180" s="31"/>
      <c r="Z180" s="32"/>
      <c r="AA180" s="33"/>
    </row>
    <row r="181" spans="1:27">
      <c r="A181" s="38" t="s">
        <v>91</v>
      </c>
      <c r="B181" s="34">
        <f>SUM(B182:B186)</f>
        <v>91</v>
      </c>
      <c r="C181" s="34"/>
      <c r="D181" s="34" t="s">
        <v>96</v>
      </c>
      <c r="E181" s="34" t="s">
        <v>96</v>
      </c>
      <c r="F181" s="34" t="s">
        <v>96</v>
      </c>
      <c r="G181" s="34" t="s">
        <v>96</v>
      </c>
      <c r="H181" s="34" t="s">
        <v>96</v>
      </c>
      <c r="I181" s="34" t="s">
        <v>96</v>
      </c>
      <c r="J181" s="34" t="s">
        <v>96</v>
      </c>
      <c r="K181" s="34" t="s">
        <v>96</v>
      </c>
      <c r="L181" s="34" t="s">
        <v>96</v>
      </c>
      <c r="M181" s="34" t="s">
        <v>96</v>
      </c>
      <c r="N181" s="34" t="s">
        <v>96</v>
      </c>
      <c r="O181" s="34" t="s">
        <v>96</v>
      </c>
      <c r="P181" s="34" t="s">
        <v>96</v>
      </c>
      <c r="Q181" s="34" t="s">
        <v>96</v>
      </c>
      <c r="R181" s="34" t="s">
        <v>96</v>
      </c>
      <c r="S181" s="34" t="s">
        <v>96</v>
      </c>
      <c r="T181" s="34" t="s">
        <v>96</v>
      </c>
      <c r="U181" s="34" t="s">
        <v>96</v>
      </c>
      <c r="V181" s="34" t="s">
        <v>96</v>
      </c>
      <c r="W181" s="34" t="s">
        <v>96</v>
      </c>
      <c r="X181" s="34" t="s">
        <v>96</v>
      </c>
      <c r="Y181" s="34" t="s">
        <v>96</v>
      </c>
      <c r="Z181" s="34" t="s">
        <v>96</v>
      </c>
      <c r="AA181" s="35" t="s">
        <v>96</v>
      </c>
    </row>
    <row r="182" spans="1:27">
      <c r="A182" s="36" t="s">
        <v>34</v>
      </c>
      <c r="B182" s="18">
        <f t="shared" ref="B182:B188" si="21">SUM(D182:AA182)</f>
        <v>0</v>
      </c>
      <c r="C182" s="5">
        <f>B182/$B$181</f>
        <v>0</v>
      </c>
      <c r="D182" s="22"/>
      <c r="E182" s="22"/>
      <c r="F182" s="12"/>
      <c r="G182" s="12"/>
      <c r="H182" s="22"/>
      <c r="I182" s="22"/>
      <c r="J182" s="12"/>
      <c r="K182" s="12"/>
      <c r="L182" s="22"/>
      <c r="M182" s="22"/>
      <c r="N182" s="12"/>
      <c r="O182" s="12"/>
      <c r="P182" s="22"/>
      <c r="Q182" s="22"/>
      <c r="R182" s="12"/>
      <c r="S182" s="12"/>
      <c r="T182" s="22"/>
      <c r="U182" s="22"/>
      <c r="V182" s="12"/>
      <c r="W182" s="12"/>
      <c r="X182" s="22"/>
      <c r="Y182" s="22"/>
      <c r="Z182" s="12"/>
      <c r="AA182" s="27"/>
    </row>
    <row r="183" spans="1:27">
      <c r="A183" s="36" t="s">
        <v>5</v>
      </c>
      <c r="B183" s="18">
        <f t="shared" si="21"/>
        <v>91</v>
      </c>
      <c r="C183" s="5">
        <f>B183/$B$181</f>
        <v>1</v>
      </c>
      <c r="D183" s="22">
        <v>10</v>
      </c>
      <c r="E183" s="22"/>
      <c r="F183" s="12">
        <v>9</v>
      </c>
      <c r="G183" s="12"/>
      <c r="H183" s="22">
        <v>4</v>
      </c>
      <c r="I183" s="22"/>
      <c r="J183" s="12">
        <v>5</v>
      </c>
      <c r="K183" s="12"/>
      <c r="L183" s="22">
        <v>9</v>
      </c>
      <c r="M183" s="22"/>
      <c r="N183" s="12">
        <v>11</v>
      </c>
      <c r="O183" s="12"/>
      <c r="P183" s="22">
        <v>4</v>
      </c>
      <c r="Q183" s="22"/>
      <c r="R183" s="12">
        <v>11</v>
      </c>
      <c r="S183" s="12"/>
      <c r="T183" s="22">
        <v>9</v>
      </c>
      <c r="U183" s="22"/>
      <c r="V183" s="12">
        <v>7</v>
      </c>
      <c r="W183" s="12"/>
      <c r="X183" s="22">
        <v>12</v>
      </c>
      <c r="Y183" s="22"/>
      <c r="Z183" s="12"/>
      <c r="AA183" s="27"/>
    </row>
    <row r="184" spans="1:27">
      <c r="A184" s="36" t="s">
        <v>37</v>
      </c>
      <c r="B184" s="18">
        <f t="shared" si="21"/>
        <v>0</v>
      </c>
      <c r="C184" s="5">
        <f>B184/$B$181</f>
        <v>0</v>
      </c>
      <c r="D184" s="22"/>
      <c r="E184" s="22"/>
      <c r="F184" s="12"/>
      <c r="G184" s="12"/>
      <c r="H184" s="22"/>
      <c r="I184" s="22"/>
      <c r="J184" s="12"/>
      <c r="K184" s="12"/>
      <c r="L184" s="22"/>
      <c r="M184" s="22"/>
      <c r="N184" s="12"/>
      <c r="O184" s="12"/>
      <c r="P184" s="22"/>
      <c r="Q184" s="22"/>
      <c r="R184" s="12"/>
      <c r="S184" s="12"/>
      <c r="T184" s="22"/>
      <c r="U184" s="22"/>
      <c r="V184" s="12"/>
      <c r="W184" s="12"/>
      <c r="X184" s="22"/>
      <c r="Y184" s="22"/>
      <c r="Z184" s="12"/>
      <c r="AA184" s="27"/>
    </row>
    <row r="185" spans="1:27">
      <c r="A185" s="36" t="s">
        <v>92</v>
      </c>
      <c r="B185" s="18">
        <f t="shared" si="21"/>
        <v>0</v>
      </c>
      <c r="C185" s="5">
        <f>B185/$B$181</f>
        <v>0</v>
      </c>
      <c r="D185" s="22"/>
      <c r="E185" s="22"/>
      <c r="F185" s="12"/>
      <c r="G185" s="12"/>
      <c r="H185" s="22"/>
      <c r="I185" s="22"/>
      <c r="J185" s="12"/>
      <c r="K185" s="12"/>
      <c r="L185" s="22"/>
      <c r="M185" s="22"/>
      <c r="N185" s="12"/>
      <c r="O185" s="12"/>
      <c r="P185" s="22"/>
      <c r="Q185" s="22"/>
      <c r="R185" s="12"/>
      <c r="S185" s="12"/>
      <c r="T185" s="22"/>
      <c r="U185" s="22"/>
      <c r="V185" s="12"/>
      <c r="W185" s="12"/>
      <c r="X185" s="22"/>
      <c r="Y185" s="22"/>
      <c r="Z185" s="12"/>
      <c r="AA185" s="27"/>
    </row>
    <row r="186" spans="1:27">
      <c r="A186" s="36" t="s">
        <v>93</v>
      </c>
      <c r="B186" s="18">
        <f t="shared" si="21"/>
        <v>0</v>
      </c>
      <c r="C186" s="5">
        <f>B186/$B$181</f>
        <v>0</v>
      </c>
      <c r="D186" s="23"/>
      <c r="E186" s="22"/>
      <c r="F186" s="20"/>
      <c r="G186" s="12"/>
      <c r="H186" s="23"/>
      <c r="I186" s="22"/>
      <c r="J186" s="20"/>
      <c r="K186" s="12"/>
      <c r="L186" s="23"/>
      <c r="M186" s="22"/>
      <c r="N186" s="20"/>
      <c r="O186" s="12"/>
      <c r="P186" s="23"/>
      <c r="Q186" s="22"/>
      <c r="R186" s="20"/>
      <c r="S186" s="12"/>
      <c r="T186" s="23"/>
      <c r="U186" s="22"/>
      <c r="V186" s="20"/>
      <c r="W186" s="12"/>
      <c r="X186" s="23"/>
      <c r="Y186" s="22"/>
      <c r="Z186" s="20"/>
      <c r="AA186" s="27"/>
    </row>
    <row r="187" spans="1:27">
      <c r="A187" s="48" t="s">
        <v>94</v>
      </c>
      <c r="B187" s="12">
        <f t="shared" si="21"/>
        <v>10</v>
      </c>
      <c r="C187" s="39"/>
      <c r="D187" s="12">
        <v>4</v>
      </c>
      <c r="E187" s="12"/>
      <c r="F187" s="12">
        <v>1</v>
      </c>
      <c r="G187" s="12"/>
      <c r="H187" s="12">
        <v>2</v>
      </c>
      <c r="I187" s="12"/>
      <c r="J187" s="12"/>
      <c r="K187" s="12"/>
      <c r="L187" s="12"/>
      <c r="M187" s="12"/>
      <c r="N187" s="12">
        <v>1</v>
      </c>
      <c r="O187" s="12"/>
      <c r="P187" s="12"/>
      <c r="Q187" s="12"/>
      <c r="R187" s="12"/>
      <c r="S187" s="12"/>
      <c r="T187" s="12">
        <v>1</v>
      </c>
      <c r="U187" s="12"/>
      <c r="V187" s="12"/>
      <c r="W187" s="12"/>
      <c r="X187" s="12">
        <v>1</v>
      </c>
      <c r="Y187" s="12"/>
      <c r="Z187" s="12"/>
      <c r="AA187" s="27"/>
    </row>
    <row r="188" spans="1:27" ht="17.25" thickBot="1">
      <c r="A188" s="41" t="s">
        <v>95</v>
      </c>
      <c r="B188" s="32">
        <f t="shared" si="21"/>
        <v>2</v>
      </c>
      <c r="C188" s="42"/>
      <c r="D188" s="32"/>
      <c r="E188" s="32"/>
      <c r="F188" s="32"/>
      <c r="G188" s="32"/>
      <c r="H188" s="32">
        <v>1</v>
      </c>
      <c r="I188" s="32"/>
      <c r="J188" s="32">
        <v>1</v>
      </c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3"/>
    </row>
  </sheetData>
  <autoFilter ref="A3:AA188" xr:uid="{00000000-0009-0000-0000-00000C000000}"/>
  <mergeCells count="14">
    <mergeCell ref="J1:K1"/>
    <mergeCell ref="A1:A2"/>
    <mergeCell ref="B1:C1"/>
    <mergeCell ref="D1:E1"/>
    <mergeCell ref="F1:G1"/>
    <mergeCell ref="H1:I1"/>
    <mergeCell ref="X1:Y1"/>
    <mergeCell ref="Z1:AA1"/>
    <mergeCell ref="L1:M1"/>
    <mergeCell ref="N1:O1"/>
    <mergeCell ref="P1:Q1"/>
    <mergeCell ref="R1:S1"/>
    <mergeCell ref="T1:U1"/>
    <mergeCell ref="V1:W1"/>
  </mergeCells>
  <phoneticPr fontId="1" type="noConversion"/>
  <conditionalFormatting sqref="C1">
    <cfRule type="cellIs" dxfId="2" priority="21" operator="greaterThan">
      <formula>0.4</formula>
    </cfRule>
  </conditionalFormatting>
  <conditionalFormatting sqref="C3:C1048576">
    <cfRule type="cellIs" dxfId="1" priority="2" operator="greaterThan">
      <formula>0.4</formula>
    </cfRule>
  </conditionalFormatting>
  <conditionalFormatting sqref="D4:AA26 D28:AA43 D45:AA59 D61:AA85 D87:AA121 D123:AA132 D134:AA180 D182:AA188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94"/>
  <sheetViews>
    <sheetView topLeftCell="A167" zoomScale="90" zoomScaleNormal="90" workbookViewId="0">
      <pane xSplit="1" topLeftCell="AH1" activePane="topRight" state="frozen"/>
      <selection pane="topRight" activeCell="AK194" sqref="AK194"/>
    </sheetView>
  </sheetViews>
  <sheetFormatPr defaultColWidth="5" defaultRowHeight="16.5"/>
  <cols>
    <col min="1" max="1" width="28.375" style="3" bestFit="1" customWidth="1"/>
    <col min="2" max="2" width="12.75" style="4" bestFit="1" customWidth="1"/>
    <col min="3" max="3" width="9.25" style="4" bestFit="1" customWidth="1"/>
    <col min="4" max="4" width="10.25" style="4" customWidth="1"/>
    <col min="5" max="6" width="10.75" style="4" customWidth="1"/>
    <col min="7" max="7" width="10.25" style="4" customWidth="1"/>
    <col min="8" max="9" width="10.75" style="4" customWidth="1"/>
    <col min="10" max="10" width="10.25" style="4" customWidth="1"/>
    <col min="11" max="12" width="10.75" style="4" customWidth="1"/>
    <col min="13" max="13" width="10.25" style="4" customWidth="1"/>
    <col min="14" max="15" width="10.75" style="4" customWidth="1"/>
    <col min="16" max="16" width="10.25" style="4" customWidth="1"/>
    <col min="17" max="18" width="10.75" style="4" customWidth="1"/>
    <col min="19" max="19" width="10.25" style="4" customWidth="1"/>
    <col min="20" max="21" width="10.75" style="4" customWidth="1"/>
    <col min="22" max="22" width="10.25" style="4" customWidth="1"/>
    <col min="23" max="24" width="10.75" style="4" customWidth="1"/>
    <col min="25" max="25" width="10.25" style="4" customWidth="1"/>
    <col min="26" max="27" width="10.75" style="4" customWidth="1"/>
    <col min="28" max="28" width="10.25" style="4" customWidth="1"/>
    <col min="29" max="30" width="10.75" style="4" customWidth="1"/>
    <col min="31" max="31" width="10.25" style="4" customWidth="1"/>
    <col min="32" max="33" width="10.75" style="4" customWidth="1"/>
    <col min="34" max="34" width="10.25" style="4" customWidth="1"/>
    <col min="35" max="36" width="10.75" style="4" customWidth="1"/>
    <col min="37" max="37" width="10.25" style="4" customWidth="1"/>
    <col min="38" max="39" width="10.75" style="4" customWidth="1"/>
    <col min="40" max="16384" width="5" style="3"/>
  </cols>
  <sheetData>
    <row r="1" spans="1:39" ht="15.6" customHeight="1">
      <c r="A1" s="82"/>
      <c r="B1" s="84" t="s">
        <v>114</v>
      </c>
      <c r="C1" s="84"/>
      <c r="D1" s="85" t="s">
        <v>68</v>
      </c>
      <c r="E1" s="86"/>
      <c r="F1" s="87"/>
      <c r="G1" s="79" t="s">
        <v>104</v>
      </c>
      <c r="H1" s="80"/>
      <c r="I1" s="81"/>
      <c r="J1" s="85" t="s">
        <v>143</v>
      </c>
      <c r="K1" s="86"/>
      <c r="L1" s="87"/>
      <c r="M1" s="79" t="s">
        <v>105</v>
      </c>
      <c r="N1" s="80"/>
      <c r="O1" s="81"/>
      <c r="P1" s="85" t="s">
        <v>106</v>
      </c>
      <c r="Q1" s="86"/>
      <c r="R1" s="87"/>
      <c r="S1" s="79" t="s">
        <v>107</v>
      </c>
      <c r="T1" s="80"/>
      <c r="U1" s="81"/>
      <c r="V1" s="85" t="s">
        <v>108</v>
      </c>
      <c r="W1" s="86"/>
      <c r="X1" s="87"/>
      <c r="Y1" s="79" t="s">
        <v>109</v>
      </c>
      <c r="Z1" s="80"/>
      <c r="AA1" s="81"/>
      <c r="AB1" s="85" t="s">
        <v>110</v>
      </c>
      <c r="AC1" s="86"/>
      <c r="AD1" s="87"/>
      <c r="AE1" s="79" t="s">
        <v>111</v>
      </c>
      <c r="AF1" s="80"/>
      <c r="AG1" s="81"/>
      <c r="AH1" s="85" t="s">
        <v>112</v>
      </c>
      <c r="AI1" s="86"/>
      <c r="AJ1" s="87"/>
      <c r="AK1" s="79" t="s">
        <v>113</v>
      </c>
      <c r="AL1" s="80"/>
      <c r="AM1" s="81"/>
    </row>
    <row r="2" spans="1:39" ht="17.25" thickBot="1">
      <c r="A2" s="83"/>
      <c r="B2" s="25" t="s">
        <v>96</v>
      </c>
      <c r="C2" s="25" t="s">
        <v>97</v>
      </c>
      <c r="D2" s="23" t="s">
        <v>142</v>
      </c>
      <c r="E2" s="21" t="s">
        <v>140</v>
      </c>
      <c r="F2" s="23" t="s">
        <v>141</v>
      </c>
      <c r="G2" s="3" t="s">
        <v>173</v>
      </c>
      <c r="H2" s="20" t="s">
        <v>171</v>
      </c>
      <c r="I2" s="20" t="s">
        <v>172</v>
      </c>
      <c r="J2" s="21" t="s">
        <v>173</v>
      </c>
      <c r="K2" s="23" t="s">
        <v>171</v>
      </c>
      <c r="L2" s="23" t="s">
        <v>172</v>
      </c>
      <c r="M2" s="3" t="s">
        <v>173</v>
      </c>
      <c r="N2" s="20" t="s">
        <v>171</v>
      </c>
      <c r="O2" s="20" t="s">
        <v>172</v>
      </c>
      <c r="P2" s="21" t="s">
        <v>173</v>
      </c>
      <c r="Q2" s="23" t="s">
        <v>171</v>
      </c>
      <c r="R2" s="23" t="s">
        <v>172</v>
      </c>
      <c r="S2" s="3" t="s">
        <v>173</v>
      </c>
      <c r="T2" s="20" t="s">
        <v>171</v>
      </c>
      <c r="U2" s="20" t="s">
        <v>172</v>
      </c>
      <c r="V2" s="21" t="s">
        <v>173</v>
      </c>
      <c r="W2" s="23" t="s">
        <v>171</v>
      </c>
      <c r="X2" s="23" t="s">
        <v>172</v>
      </c>
      <c r="Y2" s="3" t="s">
        <v>173</v>
      </c>
      <c r="Z2" s="20" t="s">
        <v>171</v>
      </c>
      <c r="AA2" s="20" t="s">
        <v>172</v>
      </c>
      <c r="AB2" s="21" t="s">
        <v>173</v>
      </c>
      <c r="AC2" s="23" t="s">
        <v>171</v>
      </c>
      <c r="AD2" s="23" t="s">
        <v>172</v>
      </c>
      <c r="AE2" s="3" t="s">
        <v>173</v>
      </c>
      <c r="AF2" s="20" t="s">
        <v>171</v>
      </c>
      <c r="AG2" s="20" t="s">
        <v>172</v>
      </c>
      <c r="AH2" s="21" t="s">
        <v>173</v>
      </c>
      <c r="AI2" s="23" t="s">
        <v>171</v>
      </c>
      <c r="AJ2" s="23" t="s">
        <v>172</v>
      </c>
      <c r="AK2" s="3" t="s">
        <v>173</v>
      </c>
      <c r="AL2" s="20" t="s">
        <v>171</v>
      </c>
      <c r="AM2" s="20" t="s">
        <v>172</v>
      </c>
    </row>
    <row r="3" spans="1:39">
      <c r="A3" s="38" t="s">
        <v>0</v>
      </c>
      <c r="B3" s="34">
        <f>SUM(B4:B23)</f>
        <v>484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5" t="s">
        <v>96</v>
      </c>
    </row>
    <row r="4" spans="1:39">
      <c r="A4" s="26" t="s">
        <v>1</v>
      </c>
      <c r="B4" s="18">
        <f>SUM(D4:AM4)</f>
        <v>63</v>
      </c>
      <c r="C4" s="5">
        <f t="shared" ref="C4:C16" si="0">B4/$B$3</f>
        <v>0.13016528925619836</v>
      </c>
      <c r="D4" s="22"/>
      <c r="E4" s="22">
        <v>1</v>
      </c>
      <c r="F4" s="22">
        <v>4</v>
      </c>
      <c r="G4" s="12"/>
      <c r="H4" s="12">
        <v>3</v>
      </c>
      <c r="I4" s="12">
        <v>3</v>
      </c>
      <c r="J4" s="22">
        <v>2</v>
      </c>
      <c r="K4" s="22">
        <v>1</v>
      </c>
      <c r="L4" s="22">
        <v>5</v>
      </c>
      <c r="M4" s="12">
        <v>2</v>
      </c>
      <c r="N4" s="12">
        <v>2</v>
      </c>
      <c r="O4" s="12"/>
      <c r="P4" s="22">
        <v>1</v>
      </c>
      <c r="Q4" s="22">
        <v>1</v>
      </c>
      <c r="R4" s="22">
        <v>4</v>
      </c>
      <c r="S4" s="12">
        <v>2</v>
      </c>
      <c r="T4" s="12"/>
      <c r="U4" s="12">
        <v>1</v>
      </c>
      <c r="V4" s="22"/>
      <c r="W4" s="22"/>
      <c r="X4" s="22">
        <v>2</v>
      </c>
      <c r="Y4" s="12">
        <v>2</v>
      </c>
      <c r="Z4" s="12"/>
      <c r="AA4" s="12">
        <v>1</v>
      </c>
      <c r="AB4" s="22">
        <v>3</v>
      </c>
      <c r="AC4" s="22">
        <v>1</v>
      </c>
      <c r="AD4" s="22">
        <v>3</v>
      </c>
      <c r="AE4" s="12"/>
      <c r="AF4" s="12">
        <v>2</v>
      </c>
      <c r="AG4" s="12">
        <v>5</v>
      </c>
      <c r="AH4" s="22">
        <v>1</v>
      </c>
      <c r="AI4" s="22">
        <v>1</v>
      </c>
      <c r="AJ4" s="22">
        <v>10</v>
      </c>
      <c r="AK4" s="12"/>
      <c r="AL4" s="12"/>
      <c r="AM4" s="27"/>
    </row>
    <row r="5" spans="1:39">
      <c r="A5" s="26" t="s">
        <v>2</v>
      </c>
      <c r="B5" s="18">
        <f t="shared" ref="B5:B73" si="1">SUM(D5:AM5)</f>
        <v>55</v>
      </c>
      <c r="C5" s="5">
        <f t="shared" si="0"/>
        <v>0.11363636363636363</v>
      </c>
      <c r="D5" s="22"/>
      <c r="E5" s="22">
        <v>1</v>
      </c>
      <c r="F5" s="22">
        <v>4</v>
      </c>
      <c r="G5" s="12"/>
      <c r="H5" s="12">
        <v>2</v>
      </c>
      <c r="I5" s="12">
        <v>1</v>
      </c>
      <c r="J5" s="22"/>
      <c r="K5" s="22">
        <v>4</v>
      </c>
      <c r="L5" s="22">
        <v>3</v>
      </c>
      <c r="M5" s="12"/>
      <c r="N5" s="12"/>
      <c r="O5" s="12">
        <v>3</v>
      </c>
      <c r="P5" s="22"/>
      <c r="Q5" s="22">
        <v>5</v>
      </c>
      <c r="R5" s="22">
        <v>3</v>
      </c>
      <c r="S5" s="12"/>
      <c r="T5" s="12">
        <v>1</v>
      </c>
      <c r="U5" s="12">
        <v>3</v>
      </c>
      <c r="V5" s="22"/>
      <c r="W5" s="22">
        <v>3</v>
      </c>
      <c r="X5" s="22">
        <v>3</v>
      </c>
      <c r="Y5" s="12"/>
      <c r="Z5" s="12"/>
      <c r="AA5" s="12">
        <v>2</v>
      </c>
      <c r="AB5" s="22"/>
      <c r="AC5" s="22">
        <v>1</v>
      </c>
      <c r="AD5" s="22">
        <v>2</v>
      </c>
      <c r="AE5" s="12"/>
      <c r="AF5" s="12">
        <v>4</v>
      </c>
      <c r="AG5" s="12">
        <v>3</v>
      </c>
      <c r="AH5" s="22"/>
      <c r="AI5" s="22">
        <v>6</v>
      </c>
      <c r="AJ5" s="22">
        <v>1</v>
      </c>
      <c r="AK5" s="12"/>
      <c r="AL5" s="12"/>
      <c r="AM5" s="27"/>
    </row>
    <row r="6" spans="1:39">
      <c r="A6" s="26" t="s">
        <v>3</v>
      </c>
      <c r="B6" s="18">
        <f t="shared" si="1"/>
        <v>111</v>
      </c>
      <c r="C6" s="5">
        <f t="shared" si="0"/>
        <v>0.22933884297520662</v>
      </c>
      <c r="D6" s="22">
        <v>1</v>
      </c>
      <c r="E6" s="22">
        <v>3</v>
      </c>
      <c r="F6" s="22">
        <v>4</v>
      </c>
      <c r="G6" s="12">
        <v>1</v>
      </c>
      <c r="H6" s="12">
        <v>5</v>
      </c>
      <c r="I6" s="12">
        <v>1</v>
      </c>
      <c r="J6" s="22">
        <v>3</v>
      </c>
      <c r="K6" s="22">
        <v>6</v>
      </c>
      <c r="L6" s="22">
        <v>2</v>
      </c>
      <c r="M6" s="12">
        <v>3</v>
      </c>
      <c r="N6" s="12">
        <v>4</v>
      </c>
      <c r="O6" s="12">
        <v>2</v>
      </c>
      <c r="P6" s="22">
        <v>4</v>
      </c>
      <c r="Q6" s="22">
        <v>7</v>
      </c>
      <c r="R6" s="22">
        <v>1</v>
      </c>
      <c r="S6" s="12">
        <v>4</v>
      </c>
      <c r="T6" s="12"/>
      <c r="U6" s="12">
        <v>3</v>
      </c>
      <c r="V6" s="22">
        <v>3</v>
      </c>
      <c r="W6" s="22">
        <v>6</v>
      </c>
      <c r="X6" s="22">
        <v>1</v>
      </c>
      <c r="Y6" s="12">
        <v>2</v>
      </c>
      <c r="Z6" s="12">
        <v>3</v>
      </c>
      <c r="AA6" s="12">
        <v>3</v>
      </c>
      <c r="AB6" s="22">
        <v>2</v>
      </c>
      <c r="AC6" s="22">
        <v>10</v>
      </c>
      <c r="AD6" s="22">
        <v>1</v>
      </c>
      <c r="AE6" s="12">
        <v>6</v>
      </c>
      <c r="AF6" s="12">
        <v>5</v>
      </c>
      <c r="AG6" s="12">
        <v>3</v>
      </c>
      <c r="AH6" s="22">
        <v>2</v>
      </c>
      <c r="AI6" s="22">
        <v>4</v>
      </c>
      <c r="AJ6" s="22">
        <v>6</v>
      </c>
      <c r="AK6" s="12"/>
      <c r="AL6" s="12"/>
      <c r="AM6" s="27"/>
    </row>
    <row r="7" spans="1:39">
      <c r="A7" s="26" t="s">
        <v>4</v>
      </c>
      <c r="B7" s="18">
        <f t="shared" si="1"/>
        <v>2</v>
      </c>
      <c r="C7" s="5">
        <f t="shared" si="0"/>
        <v>4.1322314049586778E-3</v>
      </c>
      <c r="D7" s="22"/>
      <c r="E7" s="22"/>
      <c r="F7" s="22"/>
      <c r="G7" s="12"/>
      <c r="H7" s="12"/>
      <c r="I7" s="12"/>
      <c r="J7" s="22"/>
      <c r="K7" s="22"/>
      <c r="L7" s="22"/>
      <c r="M7" s="12"/>
      <c r="N7" s="12"/>
      <c r="O7" s="12"/>
      <c r="P7" s="22"/>
      <c r="Q7" s="22"/>
      <c r="R7" s="22"/>
      <c r="S7" s="12"/>
      <c r="T7" s="12"/>
      <c r="U7" s="12"/>
      <c r="V7" s="22">
        <v>2</v>
      </c>
      <c r="W7" s="22"/>
      <c r="X7" s="22"/>
      <c r="Y7" s="12"/>
      <c r="Z7" s="12"/>
      <c r="AA7" s="12"/>
      <c r="AB7" s="22"/>
      <c r="AC7" s="22"/>
      <c r="AD7" s="22"/>
      <c r="AE7" s="12"/>
      <c r="AF7" s="12"/>
      <c r="AG7" s="12"/>
      <c r="AH7" s="22"/>
      <c r="AI7" s="22"/>
      <c r="AJ7" s="22"/>
      <c r="AK7" s="12"/>
      <c r="AL7" s="12"/>
      <c r="AM7" s="27"/>
    </row>
    <row r="8" spans="1:39">
      <c r="A8" s="26" t="s">
        <v>5</v>
      </c>
      <c r="B8" s="18">
        <f t="shared" si="1"/>
        <v>76</v>
      </c>
      <c r="C8" s="5">
        <f t="shared" si="0"/>
        <v>0.15702479338842976</v>
      </c>
      <c r="D8" s="22">
        <v>1</v>
      </c>
      <c r="E8" s="22"/>
      <c r="F8" s="22">
        <v>1</v>
      </c>
      <c r="G8" s="12">
        <v>2</v>
      </c>
      <c r="H8" s="12">
        <v>5</v>
      </c>
      <c r="I8" s="12"/>
      <c r="J8" s="22">
        <v>3</v>
      </c>
      <c r="K8" s="22">
        <v>8</v>
      </c>
      <c r="L8" s="22">
        <v>1</v>
      </c>
      <c r="M8" s="12">
        <v>6</v>
      </c>
      <c r="N8" s="12">
        <v>1</v>
      </c>
      <c r="O8" s="12">
        <v>1</v>
      </c>
      <c r="P8" s="22">
        <v>4</v>
      </c>
      <c r="Q8" s="22">
        <v>4</v>
      </c>
      <c r="R8" s="22">
        <v>1</v>
      </c>
      <c r="S8" s="12">
        <v>1</v>
      </c>
      <c r="T8" s="12">
        <v>2</v>
      </c>
      <c r="U8" s="12">
        <v>4</v>
      </c>
      <c r="V8" s="22"/>
      <c r="W8" s="22">
        <v>3</v>
      </c>
      <c r="X8" s="22"/>
      <c r="Y8" s="12">
        <v>3</v>
      </c>
      <c r="Z8" s="12">
        <v>4</v>
      </c>
      <c r="AA8" s="12">
        <v>2</v>
      </c>
      <c r="AB8" s="22">
        <v>3</v>
      </c>
      <c r="AC8" s="22">
        <v>4</v>
      </c>
      <c r="AD8" s="22">
        <v>1</v>
      </c>
      <c r="AE8" s="12">
        <v>1</v>
      </c>
      <c r="AF8" s="12">
        <v>4</v>
      </c>
      <c r="AG8" s="12"/>
      <c r="AH8" s="22">
        <v>3</v>
      </c>
      <c r="AI8" s="22">
        <v>2</v>
      </c>
      <c r="AJ8" s="22">
        <v>1</v>
      </c>
      <c r="AK8" s="12"/>
      <c r="AL8" s="12"/>
      <c r="AM8" s="27"/>
    </row>
    <row r="9" spans="1:39">
      <c r="A9" s="26" t="s">
        <v>6</v>
      </c>
      <c r="B9" s="18">
        <f t="shared" si="1"/>
        <v>0</v>
      </c>
      <c r="C9" s="5">
        <f t="shared" si="0"/>
        <v>0</v>
      </c>
      <c r="D9" s="22"/>
      <c r="E9" s="22"/>
      <c r="F9" s="22"/>
      <c r="G9" s="12"/>
      <c r="H9" s="12"/>
      <c r="I9" s="12"/>
      <c r="J9" s="22"/>
      <c r="K9" s="22"/>
      <c r="L9" s="22"/>
      <c r="M9" s="12"/>
      <c r="N9" s="12"/>
      <c r="O9" s="12"/>
      <c r="P9" s="22"/>
      <c r="Q9" s="22"/>
      <c r="R9" s="22"/>
      <c r="S9" s="12"/>
      <c r="T9" s="12"/>
      <c r="U9" s="12"/>
      <c r="V9" s="22"/>
      <c r="W9" s="22"/>
      <c r="X9" s="22"/>
      <c r="Y9" s="12"/>
      <c r="Z9" s="12"/>
      <c r="AA9" s="12"/>
      <c r="AB9" s="22"/>
      <c r="AC9" s="22"/>
      <c r="AD9" s="22"/>
      <c r="AE9" s="12"/>
      <c r="AF9" s="12"/>
      <c r="AG9" s="12"/>
      <c r="AH9" s="22"/>
      <c r="AI9" s="22"/>
      <c r="AJ9" s="22"/>
      <c r="AK9" s="12"/>
      <c r="AL9" s="12"/>
      <c r="AM9" s="27"/>
    </row>
    <row r="10" spans="1:39">
      <c r="A10" s="26" t="s">
        <v>124</v>
      </c>
      <c r="B10" s="18">
        <f t="shared" si="1"/>
        <v>16</v>
      </c>
      <c r="C10" s="5">
        <f t="shared" si="0"/>
        <v>3.3057851239669422E-2</v>
      </c>
      <c r="D10" s="22"/>
      <c r="E10" s="22"/>
      <c r="F10" s="22"/>
      <c r="G10" s="12"/>
      <c r="H10" s="12">
        <v>1</v>
      </c>
      <c r="I10" s="12"/>
      <c r="J10" s="22"/>
      <c r="K10" s="22">
        <v>1</v>
      </c>
      <c r="L10" s="22"/>
      <c r="M10" s="12"/>
      <c r="N10" s="12">
        <v>1</v>
      </c>
      <c r="O10" s="12"/>
      <c r="P10" s="22"/>
      <c r="Q10" s="22">
        <v>3</v>
      </c>
      <c r="R10" s="22"/>
      <c r="S10" s="12"/>
      <c r="T10" s="12"/>
      <c r="U10" s="12"/>
      <c r="V10" s="22"/>
      <c r="W10" s="22">
        <v>2</v>
      </c>
      <c r="X10" s="22"/>
      <c r="Y10" s="12"/>
      <c r="Z10" s="12">
        <v>3</v>
      </c>
      <c r="AA10" s="12"/>
      <c r="AB10" s="22"/>
      <c r="AC10" s="22">
        <v>1</v>
      </c>
      <c r="AD10" s="22"/>
      <c r="AE10" s="12"/>
      <c r="AF10" s="12">
        <v>1</v>
      </c>
      <c r="AG10" s="12"/>
      <c r="AH10" s="22"/>
      <c r="AI10" s="22">
        <v>3</v>
      </c>
      <c r="AJ10" s="22"/>
      <c r="AK10" s="12"/>
      <c r="AL10" s="12"/>
      <c r="AM10" s="27"/>
    </row>
    <row r="11" spans="1:39">
      <c r="A11" s="26" t="s">
        <v>17</v>
      </c>
      <c r="B11" s="18">
        <f t="shared" si="1"/>
        <v>0</v>
      </c>
      <c r="C11" s="5">
        <f t="shared" si="0"/>
        <v>0</v>
      </c>
      <c r="D11" s="22"/>
      <c r="E11" s="22"/>
      <c r="F11" s="22"/>
      <c r="G11" s="12"/>
      <c r="H11" s="19"/>
      <c r="I11" s="12"/>
      <c r="J11" s="22"/>
      <c r="K11" s="22"/>
      <c r="L11" s="22"/>
      <c r="M11" s="12"/>
      <c r="N11" s="12"/>
      <c r="O11" s="12"/>
      <c r="P11" s="22"/>
      <c r="Q11" s="22"/>
      <c r="R11" s="22"/>
      <c r="S11" s="12"/>
      <c r="T11" s="12"/>
      <c r="U11" s="12"/>
      <c r="V11" s="22"/>
      <c r="W11" s="22"/>
      <c r="X11" s="22"/>
      <c r="Y11" s="12"/>
      <c r="Z11" s="12"/>
      <c r="AA11" s="12"/>
      <c r="AB11" s="22"/>
      <c r="AC11" s="22"/>
      <c r="AD11" s="22"/>
      <c r="AE11" s="12"/>
      <c r="AF11" s="12"/>
      <c r="AG11" s="12"/>
      <c r="AH11" s="22"/>
      <c r="AI11" s="22"/>
      <c r="AJ11" s="22"/>
      <c r="AK11" s="12"/>
      <c r="AL11" s="12"/>
      <c r="AM11" s="27"/>
    </row>
    <row r="12" spans="1:39">
      <c r="A12" s="26" t="s">
        <v>120</v>
      </c>
      <c r="B12" s="18">
        <f t="shared" si="1"/>
        <v>67</v>
      </c>
      <c r="C12" s="5">
        <f t="shared" si="0"/>
        <v>0.13842975206611571</v>
      </c>
      <c r="D12" s="22">
        <v>1</v>
      </c>
      <c r="E12" s="22">
        <v>1</v>
      </c>
      <c r="F12" s="22">
        <v>2</v>
      </c>
      <c r="G12" s="12">
        <v>2</v>
      </c>
      <c r="H12" s="19"/>
      <c r="I12" s="12"/>
      <c r="J12" s="22">
        <v>2</v>
      </c>
      <c r="K12" s="22">
        <v>1</v>
      </c>
      <c r="L12" s="22">
        <v>1</v>
      </c>
      <c r="M12" s="12">
        <v>1</v>
      </c>
      <c r="N12" s="12">
        <v>4</v>
      </c>
      <c r="O12" s="12">
        <v>5</v>
      </c>
      <c r="P12" s="22">
        <v>3</v>
      </c>
      <c r="Q12" s="22">
        <v>7</v>
      </c>
      <c r="R12" s="22"/>
      <c r="S12" s="12">
        <v>3</v>
      </c>
      <c r="T12" s="12">
        <v>2</v>
      </c>
      <c r="U12" s="12">
        <v>1</v>
      </c>
      <c r="V12" s="22">
        <v>2</v>
      </c>
      <c r="W12" s="22">
        <v>1</v>
      </c>
      <c r="X12" s="22"/>
      <c r="Y12" s="12"/>
      <c r="Z12" s="12">
        <v>1</v>
      </c>
      <c r="AA12" s="12">
        <v>1</v>
      </c>
      <c r="AB12" s="22">
        <v>2</v>
      </c>
      <c r="AC12" s="22">
        <v>6</v>
      </c>
      <c r="AD12" s="22"/>
      <c r="AE12" s="12">
        <v>2</v>
      </c>
      <c r="AF12" s="12">
        <v>5</v>
      </c>
      <c r="AG12" s="12"/>
      <c r="AH12" s="22">
        <v>1</v>
      </c>
      <c r="AI12" s="22">
        <v>5</v>
      </c>
      <c r="AJ12" s="22">
        <v>5</v>
      </c>
      <c r="AK12" s="12"/>
      <c r="AL12" s="12"/>
      <c r="AM12" s="27"/>
    </row>
    <row r="13" spans="1:39">
      <c r="A13" s="26" t="s">
        <v>121</v>
      </c>
      <c r="B13" s="18">
        <f t="shared" si="1"/>
        <v>47</v>
      </c>
      <c r="C13" s="5">
        <f t="shared" si="0"/>
        <v>9.7107438016528921E-2</v>
      </c>
      <c r="D13" s="22"/>
      <c r="E13" s="22">
        <v>2</v>
      </c>
      <c r="F13" s="22"/>
      <c r="G13" s="12"/>
      <c r="H13" s="12"/>
      <c r="I13" s="12"/>
      <c r="J13" s="22"/>
      <c r="K13" s="22">
        <v>3</v>
      </c>
      <c r="L13" s="22">
        <v>4</v>
      </c>
      <c r="M13" s="12"/>
      <c r="N13" s="12">
        <v>2</v>
      </c>
      <c r="O13" s="12">
        <v>3</v>
      </c>
      <c r="P13" s="22"/>
      <c r="Q13" s="22">
        <v>3</v>
      </c>
      <c r="R13" s="22">
        <v>5</v>
      </c>
      <c r="S13" s="12"/>
      <c r="T13" s="12">
        <v>1</v>
      </c>
      <c r="U13" s="12">
        <v>2</v>
      </c>
      <c r="V13" s="22"/>
      <c r="W13" s="22">
        <v>6</v>
      </c>
      <c r="X13" s="22">
        <v>1</v>
      </c>
      <c r="Y13" s="12"/>
      <c r="Z13" s="12"/>
      <c r="AA13" s="12"/>
      <c r="AB13" s="22"/>
      <c r="AC13" s="22"/>
      <c r="AD13" s="22">
        <v>1</v>
      </c>
      <c r="AE13" s="12"/>
      <c r="AF13" s="12">
        <v>4</v>
      </c>
      <c r="AG13" s="12">
        <v>4</v>
      </c>
      <c r="AH13" s="22"/>
      <c r="AI13" s="22">
        <v>1</v>
      </c>
      <c r="AJ13" s="22">
        <v>5</v>
      </c>
      <c r="AK13" s="12"/>
      <c r="AL13" s="12"/>
      <c r="AM13" s="27"/>
    </row>
    <row r="14" spans="1:39">
      <c r="A14" s="26" t="s">
        <v>127</v>
      </c>
      <c r="B14" s="18">
        <f t="shared" si="1"/>
        <v>26</v>
      </c>
      <c r="C14" s="5">
        <f t="shared" si="0"/>
        <v>5.3719008264462811E-2</v>
      </c>
      <c r="D14" s="22"/>
      <c r="E14" s="22"/>
      <c r="F14" s="22">
        <v>1</v>
      </c>
      <c r="G14" s="12"/>
      <c r="H14" s="12"/>
      <c r="I14" s="12"/>
      <c r="J14" s="22"/>
      <c r="K14" s="22"/>
      <c r="L14" s="22">
        <v>1</v>
      </c>
      <c r="M14" s="12"/>
      <c r="N14" s="12"/>
      <c r="O14" s="12">
        <v>2</v>
      </c>
      <c r="P14" s="22"/>
      <c r="Q14" s="22"/>
      <c r="R14" s="22">
        <v>4</v>
      </c>
      <c r="S14" s="12"/>
      <c r="T14" s="12"/>
      <c r="U14" s="12">
        <v>6</v>
      </c>
      <c r="V14" s="22"/>
      <c r="W14" s="22"/>
      <c r="X14" s="22">
        <v>2</v>
      </c>
      <c r="Y14" s="12"/>
      <c r="Z14" s="12"/>
      <c r="AA14" s="12">
        <v>2</v>
      </c>
      <c r="AB14" s="22"/>
      <c r="AC14" s="22"/>
      <c r="AD14" s="22"/>
      <c r="AE14" s="12"/>
      <c r="AF14" s="12"/>
      <c r="AG14" s="12">
        <v>3</v>
      </c>
      <c r="AH14" s="22"/>
      <c r="AI14" s="22"/>
      <c r="AJ14" s="22">
        <v>5</v>
      </c>
      <c r="AK14" s="12"/>
      <c r="AL14" s="12"/>
      <c r="AM14" s="27"/>
    </row>
    <row r="15" spans="1:39">
      <c r="A15" s="26" t="s">
        <v>122</v>
      </c>
      <c r="B15" s="18">
        <f t="shared" si="1"/>
        <v>0</v>
      </c>
      <c r="C15" s="5">
        <f t="shared" si="0"/>
        <v>0</v>
      </c>
      <c r="D15" s="22"/>
      <c r="E15" s="22"/>
      <c r="F15" s="22"/>
      <c r="G15" s="12"/>
      <c r="H15" s="12"/>
      <c r="I15" s="12"/>
      <c r="J15" s="22"/>
      <c r="K15" s="22"/>
      <c r="L15" s="22"/>
      <c r="M15" s="12"/>
      <c r="N15" s="12"/>
      <c r="O15" s="12"/>
      <c r="P15" s="22"/>
      <c r="Q15" s="22"/>
      <c r="R15" s="22"/>
      <c r="S15" s="12"/>
      <c r="T15" s="12"/>
      <c r="U15" s="12"/>
      <c r="V15" s="22"/>
      <c r="W15" s="22"/>
      <c r="X15" s="22"/>
      <c r="Y15" s="12"/>
      <c r="Z15" s="12"/>
      <c r="AA15" s="12"/>
      <c r="AB15" s="22"/>
      <c r="AC15" s="22"/>
      <c r="AD15" s="22"/>
      <c r="AE15" s="12"/>
      <c r="AF15" s="12"/>
      <c r="AG15" s="12"/>
      <c r="AH15" s="22"/>
      <c r="AI15" s="22"/>
      <c r="AJ15" s="22"/>
      <c r="AK15" s="12"/>
      <c r="AL15" s="12"/>
      <c r="AM15" s="27"/>
    </row>
    <row r="16" spans="1:39">
      <c r="A16" s="26" t="s">
        <v>128</v>
      </c>
      <c r="B16" s="18">
        <f t="shared" si="1"/>
        <v>0</v>
      </c>
      <c r="C16" s="5">
        <f t="shared" si="0"/>
        <v>0</v>
      </c>
      <c r="D16" s="22"/>
      <c r="E16" s="22"/>
      <c r="F16" s="22"/>
      <c r="G16" s="12"/>
      <c r="H16" s="12"/>
      <c r="I16" s="12"/>
      <c r="J16" s="22"/>
      <c r="K16" s="22"/>
      <c r="L16" s="22"/>
      <c r="M16" s="12"/>
      <c r="N16" s="12"/>
      <c r="O16" s="12"/>
      <c r="P16" s="22"/>
      <c r="Q16" s="22"/>
      <c r="R16" s="22"/>
      <c r="S16" s="12"/>
      <c r="T16" s="12"/>
      <c r="U16" s="12"/>
      <c r="V16" s="22"/>
      <c r="W16" s="22"/>
      <c r="X16" s="22"/>
      <c r="Y16" s="12"/>
      <c r="Z16" s="12"/>
      <c r="AA16" s="12"/>
      <c r="AB16" s="22"/>
      <c r="AC16" s="22"/>
      <c r="AD16" s="22"/>
      <c r="AE16" s="12"/>
      <c r="AF16" s="12"/>
      <c r="AG16" s="12"/>
      <c r="AH16" s="22"/>
      <c r="AI16" s="22"/>
      <c r="AJ16" s="22"/>
      <c r="AK16" s="12"/>
      <c r="AL16" s="12"/>
      <c r="AM16" s="27"/>
    </row>
    <row r="17" spans="1:39">
      <c r="A17" s="26" t="s">
        <v>129</v>
      </c>
      <c r="B17" s="18">
        <f t="shared" si="1"/>
        <v>0</v>
      </c>
      <c r="C17" s="5">
        <f t="shared" ref="C17:C18" si="2">B17/$B$3</f>
        <v>0</v>
      </c>
      <c r="D17" s="22"/>
      <c r="E17" s="22"/>
      <c r="F17" s="22"/>
      <c r="G17" s="12"/>
      <c r="H17" s="12"/>
      <c r="I17" s="12"/>
      <c r="J17" s="22"/>
      <c r="K17" s="22"/>
      <c r="L17" s="22"/>
      <c r="M17" s="12"/>
      <c r="N17" s="12"/>
      <c r="O17" s="12"/>
      <c r="P17" s="22"/>
      <c r="Q17" s="22"/>
      <c r="R17" s="22"/>
      <c r="S17" s="12"/>
      <c r="T17" s="12"/>
      <c r="U17" s="12"/>
      <c r="V17" s="22"/>
      <c r="W17" s="22"/>
      <c r="X17" s="22"/>
      <c r="Y17" s="12"/>
      <c r="Z17" s="12"/>
      <c r="AA17" s="12"/>
      <c r="AB17" s="22"/>
      <c r="AC17" s="22"/>
      <c r="AD17" s="22"/>
      <c r="AE17" s="12"/>
      <c r="AF17" s="12"/>
      <c r="AG17" s="12"/>
      <c r="AH17" s="22"/>
      <c r="AI17" s="22"/>
      <c r="AJ17" s="22"/>
      <c r="AK17" s="12"/>
      <c r="AL17" s="12"/>
      <c r="AM17" s="27"/>
    </row>
    <row r="18" spans="1:39">
      <c r="A18" s="26" t="s">
        <v>130</v>
      </c>
      <c r="B18" s="18">
        <f t="shared" si="1"/>
        <v>0</v>
      </c>
      <c r="C18" s="5">
        <f t="shared" si="2"/>
        <v>0</v>
      </c>
      <c r="D18" s="22"/>
      <c r="E18" s="22"/>
      <c r="F18" s="22"/>
      <c r="G18" s="12"/>
      <c r="H18" s="12"/>
      <c r="I18" s="12"/>
      <c r="J18" s="22"/>
      <c r="K18" s="22"/>
      <c r="L18" s="22"/>
      <c r="M18" s="12"/>
      <c r="N18" s="12"/>
      <c r="O18" s="12"/>
      <c r="P18" s="22"/>
      <c r="Q18" s="22"/>
      <c r="R18" s="22"/>
      <c r="S18" s="12"/>
      <c r="T18" s="12"/>
      <c r="U18" s="12"/>
      <c r="V18" s="22"/>
      <c r="W18" s="22"/>
      <c r="X18" s="22"/>
      <c r="Y18" s="12"/>
      <c r="Z18" s="12"/>
      <c r="AA18" s="12"/>
      <c r="AB18" s="22"/>
      <c r="AC18" s="22"/>
      <c r="AD18" s="22"/>
      <c r="AE18" s="12"/>
      <c r="AF18" s="12"/>
      <c r="AG18" s="12"/>
      <c r="AH18" s="22"/>
      <c r="AI18" s="22"/>
      <c r="AJ18" s="22"/>
      <c r="AK18" s="12"/>
      <c r="AL18" s="12"/>
      <c r="AM18" s="27"/>
    </row>
    <row r="19" spans="1:39">
      <c r="A19" s="26" t="s">
        <v>164</v>
      </c>
      <c r="B19" s="18">
        <f t="shared" si="1"/>
        <v>0</v>
      </c>
      <c r="C19" s="5">
        <f t="shared" ref="C19:C20" si="3">B19/$B$3</f>
        <v>0</v>
      </c>
      <c r="D19" s="22"/>
      <c r="E19" s="22"/>
      <c r="F19" s="22"/>
      <c r="G19" s="12"/>
      <c r="H19" s="12"/>
      <c r="I19" s="12"/>
      <c r="J19" s="22"/>
      <c r="K19" s="22"/>
      <c r="L19" s="22"/>
      <c r="M19" s="12"/>
      <c r="N19" s="12"/>
      <c r="O19" s="12"/>
      <c r="P19" s="22"/>
      <c r="Q19" s="22"/>
      <c r="R19" s="22"/>
      <c r="S19" s="12"/>
      <c r="T19" s="12"/>
      <c r="U19" s="12"/>
      <c r="V19" s="22"/>
      <c r="W19" s="22"/>
      <c r="X19" s="22"/>
      <c r="Y19" s="12"/>
      <c r="Z19" s="12"/>
      <c r="AA19" s="12"/>
      <c r="AB19" s="22"/>
      <c r="AC19" s="22"/>
      <c r="AD19" s="22"/>
      <c r="AE19" s="12"/>
      <c r="AF19" s="12"/>
      <c r="AG19" s="12"/>
      <c r="AH19" s="22"/>
      <c r="AI19" s="22"/>
      <c r="AJ19" s="22"/>
      <c r="AK19" s="12"/>
      <c r="AL19" s="12"/>
      <c r="AM19" s="27"/>
    </row>
    <row r="20" spans="1:39">
      <c r="A20" s="26" t="s">
        <v>165</v>
      </c>
      <c r="B20" s="18">
        <f t="shared" si="1"/>
        <v>0</v>
      </c>
      <c r="C20" s="5">
        <f t="shared" si="3"/>
        <v>0</v>
      </c>
      <c r="D20" s="22"/>
      <c r="E20" s="22"/>
      <c r="F20" s="22"/>
      <c r="G20" s="12"/>
      <c r="H20" s="12"/>
      <c r="I20" s="12"/>
      <c r="J20" s="22"/>
      <c r="K20" s="22"/>
      <c r="L20" s="22"/>
      <c r="M20" s="12"/>
      <c r="N20" s="12"/>
      <c r="O20" s="12"/>
      <c r="P20" s="22"/>
      <c r="Q20" s="22"/>
      <c r="R20" s="22"/>
      <c r="S20" s="12"/>
      <c r="T20" s="12"/>
      <c r="U20" s="12"/>
      <c r="V20" s="22"/>
      <c r="W20" s="22"/>
      <c r="X20" s="22"/>
      <c r="Y20" s="12"/>
      <c r="Z20" s="12"/>
      <c r="AA20" s="12"/>
      <c r="AB20" s="22"/>
      <c r="AC20" s="22"/>
      <c r="AD20" s="22"/>
      <c r="AE20" s="12"/>
      <c r="AF20" s="12"/>
      <c r="AG20" s="12"/>
      <c r="AH20" s="22"/>
      <c r="AI20" s="22"/>
      <c r="AJ20" s="22"/>
      <c r="AK20" s="12"/>
      <c r="AL20" s="12"/>
      <c r="AM20" s="27"/>
    </row>
    <row r="21" spans="1:39">
      <c r="A21" s="26" t="s">
        <v>168</v>
      </c>
      <c r="B21" s="18">
        <f t="shared" si="1"/>
        <v>0</v>
      </c>
      <c r="C21" s="5">
        <f>B21/$B$3</f>
        <v>0</v>
      </c>
      <c r="D21" s="22"/>
      <c r="E21" s="22"/>
      <c r="F21" s="22"/>
      <c r="G21" s="12"/>
      <c r="H21" s="12"/>
      <c r="I21" s="12"/>
      <c r="J21" s="22"/>
      <c r="K21" s="22"/>
      <c r="L21" s="22"/>
      <c r="M21" s="12"/>
      <c r="N21" s="12"/>
      <c r="O21" s="12"/>
      <c r="P21" s="22"/>
      <c r="Q21" s="22"/>
      <c r="R21" s="22"/>
      <c r="S21" s="12"/>
      <c r="T21" s="12"/>
      <c r="U21" s="12"/>
      <c r="V21" s="22"/>
      <c r="W21" s="22"/>
      <c r="X21" s="22"/>
      <c r="Y21" s="12"/>
      <c r="Z21" s="12"/>
      <c r="AA21" s="12"/>
      <c r="AB21" s="22"/>
      <c r="AC21" s="22"/>
      <c r="AD21" s="22"/>
      <c r="AE21" s="12"/>
      <c r="AF21" s="12"/>
      <c r="AG21" s="12"/>
      <c r="AH21" s="22"/>
      <c r="AI21" s="22"/>
      <c r="AJ21" s="22"/>
      <c r="AK21" s="12"/>
      <c r="AL21" s="12"/>
      <c r="AM21" s="27"/>
    </row>
    <row r="22" spans="1:39">
      <c r="A22" s="12" t="s">
        <v>169</v>
      </c>
      <c r="B22" s="18">
        <f t="shared" si="1"/>
        <v>21</v>
      </c>
      <c r="C22" s="5">
        <f>B22/$B$3</f>
        <v>4.3388429752066117E-2</v>
      </c>
      <c r="D22" s="23"/>
      <c r="E22" s="23"/>
      <c r="F22" s="23"/>
      <c r="G22" s="20"/>
      <c r="H22" s="20"/>
      <c r="I22" s="20"/>
      <c r="J22" s="23">
        <v>3</v>
      </c>
      <c r="K22" s="23"/>
      <c r="L22" s="23"/>
      <c r="M22" s="20">
        <v>2</v>
      </c>
      <c r="N22" s="20"/>
      <c r="O22" s="20"/>
      <c r="P22" s="23">
        <v>3</v>
      </c>
      <c r="Q22" s="23"/>
      <c r="R22" s="23"/>
      <c r="S22" s="20">
        <v>3</v>
      </c>
      <c r="T22" s="20">
        <v>3</v>
      </c>
      <c r="U22" s="20"/>
      <c r="V22" s="23"/>
      <c r="W22" s="23"/>
      <c r="X22" s="23">
        <v>1</v>
      </c>
      <c r="Y22" s="20"/>
      <c r="Z22" s="20"/>
      <c r="AA22" s="20"/>
      <c r="AB22" s="23"/>
      <c r="AC22" s="23"/>
      <c r="AD22" s="23"/>
      <c r="AE22" s="20">
        <v>1</v>
      </c>
      <c r="AF22" s="20">
        <v>2</v>
      </c>
      <c r="AG22" s="20"/>
      <c r="AH22" s="23">
        <v>2</v>
      </c>
      <c r="AI22" s="23"/>
      <c r="AJ22" s="23">
        <v>1</v>
      </c>
      <c r="AK22" s="20"/>
      <c r="AL22" s="20"/>
      <c r="AM22" s="50"/>
    </row>
    <row r="23" spans="1:39">
      <c r="A23" s="12" t="s">
        <v>206</v>
      </c>
      <c r="B23" s="18">
        <f>SUM(D23:AM23)</f>
        <v>0</v>
      </c>
      <c r="C23" s="5">
        <f>B23/$B$3</f>
        <v>0</v>
      </c>
      <c r="D23" s="22"/>
      <c r="E23" s="22"/>
      <c r="F23" s="22"/>
      <c r="G23" s="12"/>
      <c r="H23" s="12"/>
      <c r="I23" s="12"/>
      <c r="J23" s="22"/>
      <c r="K23" s="22"/>
      <c r="L23" s="22"/>
      <c r="M23" s="12"/>
      <c r="N23" s="12"/>
      <c r="O23" s="12"/>
      <c r="P23" s="22"/>
      <c r="Q23" s="22"/>
      <c r="R23" s="22"/>
      <c r="S23" s="12"/>
      <c r="T23" s="12"/>
      <c r="U23" s="12"/>
      <c r="V23" s="22"/>
      <c r="W23" s="22"/>
      <c r="X23" s="22"/>
      <c r="Y23" s="12"/>
      <c r="Z23" s="12"/>
      <c r="AA23" s="12"/>
      <c r="AB23" s="22"/>
      <c r="AC23" s="22"/>
      <c r="AD23" s="22"/>
      <c r="AE23" s="12"/>
      <c r="AF23" s="12"/>
      <c r="AG23" s="12"/>
      <c r="AH23" s="22"/>
      <c r="AI23" s="22"/>
      <c r="AJ23" s="22"/>
      <c r="AK23" s="12"/>
      <c r="AL23" s="12"/>
      <c r="AM23" s="27"/>
    </row>
    <row r="24" spans="1:39">
      <c r="A24" s="64" t="s">
        <v>242</v>
      </c>
      <c r="B24" s="18">
        <f t="shared" ref="B24:B26" si="4">SUM(D24:AM24)</f>
        <v>4</v>
      </c>
      <c r="C24" s="5">
        <f t="shared" ref="C24:C26" si="5">B24/$B$3</f>
        <v>8.2644628099173556E-3</v>
      </c>
      <c r="D24" s="22"/>
      <c r="E24" s="22"/>
      <c r="F24" s="22"/>
      <c r="G24" s="12"/>
      <c r="H24" s="12"/>
      <c r="I24" s="12"/>
      <c r="J24" s="22"/>
      <c r="K24" s="22"/>
      <c r="L24" s="22"/>
      <c r="M24" s="12"/>
      <c r="N24" s="12"/>
      <c r="O24" s="12"/>
      <c r="P24" s="22"/>
      <c r="Q24" s="22"/>
      <c r="R24" s="22"/>
      <c r="S24" s="12"/>
      <c r="T24" s="12"/>
      <c r="U24" s="12"/>
      <c r="V24" s="22"/>
      <c r="W24" s="22"/>
      <c r="X24" s="22"/>
      <c r="Y24" s="12"/>
      <c r="Z24" s="12"/>
      <c r="AA24" s="12"/>
      <c r="AB24" s="22">
        <v>1</v>
      </c>
      <c r="AC24" s="22"/>
      <c r="AD24" s="22"/>
      <c r="AE24" s="12"/>
      <c r="AF24" s="12"/>
      <c r="AG24" s="12"/>
      <c r="AH24" s="22">
        <v>3</v>
      </c>
      <c r="AI24" s="22"/>
      <c r="AJ24" s="22"/>
      <c r="AK24" s="12"/>
      <c r="AL24" s="12"/>
      <c r="AM24" s="27"/>
    </row>
    <row r="25" spans="1:39">
      <c r="A25" s="12" t="s">
        <v>254</v>
      </c>
      <c r="B25" s="18">
        <f t="shared" ref="B25" si="6">SUM(D25:AM25)</f>
        <v>0</v>
      </c>
      <c r="C25" s="5">
        <f t="shared" ref="C25" si="7">B25/$B$3</f>
        <v>0</v>
      </c>
      <c r="D25" s="23"/>
      <c r="E25" s="23"/>
      <c r="F25" s="23"/>
      <c r="G25" s="20"/>
      <c r="H25" s="20"/>
      <c r="I25" s="20"/>
      <c r="J25" s="23"/>
      <c r="K25" s="23"/>
      <c r="L25" s="23"/>
      <c r="M25" s="20"/>
      <c r="N25" s="20"/>
      <c r="O25" s="20"/>
      <c r="P25" s="23"/>
      <c r="Q25" s="23"/>
      <c r="R25" s="23"/>
      <c r="S25" s="20"/>
      <c r="T25" s="20"/>
      <c r="U25" s="20"/>
      <c r="V25" s="23"/>
      <c r="W25" s="23"/>
      <c r="X25" s="23"/>
      <c r="Y25" s="20"/>
      <c r="Z25" s="20"/>
      <c r="AA25" s="20"/>
      <c r="AB25" s="23"/>
      <c r="AC25" s="23"/>
      <c r="AD25" s="23"/>
      <c r="AE25" s="20"/>
      <c r="AF25" s="20"/>
      <c r="AG25" s="20"/>
      <c r="AH25" s="23"/>
      <c r="AI25" s="23"/>
      <c r="AJ25" s="23"/>
      <c r="AK25" s="20"/>
      <c r="AL25" s="20"/>
      <c r="AM25" s="27"/>
    </row>
    <row r="26" spans="1:39" ht="17.25" thickBot="1">
      <c r="A26" s="64" t="s">
        <v>243</v>
      </c>
      <c r="B26" s="18">
        <f t="shared" si="4"/>
        <v>0</v>
      </c>
      <c r="C26" s="5">
        <f t="shared" si="5"/>
        <v>0</v>
      </c>
      <c r="D26" s="23"/>
      <c r="E26" s="23"/>
      <c r="F26" s="23"/>
      <c r="G26" s="20"/>
      <c r="H26" s="20"/>
      <c r="I26" s="20"/>
      <c r="J26" s="23"/>
      <c r="K26" s="23"/>
      <c r="L26" s="23"/>
      <c r="M26" s="20"/>
      <c r="N26" s="20"/>
      <c r="O26" s="20"/>
      <c r="P26" s="23"/>
      <c r="Q26" s="23"/>
      <c r="R26" s="23"/>
      <c r="S26" s="20"/>
      <c r="T26" s="20"/>
      <c r="U26" s="20"/>
      <c r="V26" s="23"/>
      <c r="W26" s="23"/>
      <c r="X26" s="23"/>
      <c r="Y26" s="20"/>
      <c r="Z26" s="20"/>
      <c r="AA26" s="20"/>
      <c r="AB26" s="23"/>
      <c r="AC26" s="23"/>
      <c r="AD26" s="23"/>
      <c r="AE26" s="20"/>
      <c r="AF26" s="20"/>
      <c r="AG26" s="20"/>
      <c r="AH26" s="23"/>
      <c r="AI26" s="23"/>
      <c r="AJ26" s="23"/>
      <c r="AK26" s="20"/>
      <c r="AL26" s="20"/>
      <c r="AM26" s="27"/>
    </row>
    <row r="27" spans="1:39" ht="17.25" thickBot="1">
      <c r="A27" s="73" t="s">
        <v>8</v>
      </c>
      <c r="B27" s="74">
        <f>SUM(B28:B43)</f>
        <v>12</v>
      </c>
      <c r="C27" s="74"/>
      <c r="D27" s="74" t="s">
        <v>96</v>
      </c>
      <c r="E27" s="74" t="s">
        <v>96</v>
      </c>
      <c r="F27" s="74" t="s">
        <v>96</v>
      </c>
      <c r="G27" s="74" t="s">
        <v>96</v>
      </c>
      <c r="H27" s="74" t="s">
        <v>96</v>
      </c>
      <c r="I27" s="74" t="s">
        <v>96</v>
      </c>
      <c r="J27" s="74" t="s">
        <v>96</v>
      </c>
      <c r="K27" s="74" t="s">
        <v>96</v>
      </c>
      <c r="L27" s="74" t="s">
        <v>96</v>
      </c>
      <c r="M27" s="74" t="s">
        <v>96</v>
      </c>
      <c r="N27" s="74" t="s">
        <v>96</v>
      </c>
      <c r="O27" s="74" t="s">
        <v>96</v>
      </c>
      <c r="P27" s="74" t="s">
        <v>96</v>
      </c>
      <c r="Q27" s="74" t="s">
        <v>96</v>
      </c>
      <c r="R27" s="74" t="s">
        <v>96</v>
      </c>
      <c r="S27" s="74" t="s">
        <v>96</v>
      </c>
      <c r="T27" s="74" t="s">
        <v>96</v>
      </c>
      <c r="U27" s="74" t="s">
        <v>96</v>
      </c>
      <c r="V27" s="74" t="s">
        <v>96</v>
      </c>
      <c r="W27" s="74" t="s">
        <v>96</v>
      </c>
      <c r="X27" s="74" t="s">
        <v>96</v>
      </c>
      <c r="Y27" s="74" t="s">
        <v>96</v>
      </c>
      <c r="Z27" s="74" t="s">
        <v>96</v>
      </c>
      <c r="AA27" s="74" t="s">
        <v>96</v>
      </c>
      <c r="AB27" s="74" t="s">
        <v>96</v>
      </c>
      <c r="AC27" s="74" t="s">
        <v>96</v>
      </c>
      <c r="AD27" s="74" t="s">
        <v>96</v>
      </c>
      <c r="AE27" s="74" t="s">
        <v>96</v>
      </c>
      <c r="AF27" s="74" t="s">
        <v>96</v>
      </c>
      <c r="AG27" s="74" t="s">
        <v>96</v>
      </c>
      <c r="AH27" s="74" t="s">
        <v>96</v>
      </c>
      <c r="AI27" s="74" t="s">
        <v>96</v>
      </c>
      <c r="AJ27" s="74" t="s">
        <v>96</v>
      </c>
      <c r="AK27" s="74" t="s">
        <v>96</v>
      </c>
      <c r="AL27" s="74" t="s">
        <v>96</v>
      </c>
      <c r="AM27" s="75" t="s">
        <v>96</v>
      </c>
    </row>
    <row r="28" spans="1:39">
      <c r="A28" s="63" t="s">
        <v>9</v>
      </c>
      <c r="B28" s="70">
        <f t="shared" si="1"/>
        <v>0</v>
      </c>
      <c r="C28" s="71">
        <f t="shared" ref="C28:C42" si="8">B28/$B$27</f>
        <v>0</v>
      </c>
      <c r="D28" s="72"/>
      <c r="E28" s="72"/>
      <c r="F28" s="72"/>
      <c r="G28" s="68"/>
      <c r="H28" s="68"/>
      <c r="I28" s="68"/>
      <c r="J28" s="72"/>
      <c r="K28" s="72"/>
      <c r="L28" s="72"/>
      <c r="M28" s="68"/>
      <c r="N28" s="68"/>
      <c r="O28" s="68"/>
      <c r="P28" s="72"/>
      <c r="Q28" s="72"/>
      <c r="R28" s="72"/>
      <c r="S28" s="68"/>
      <c r="T28" s="68"/>
      <c r="U28" s="68"/>
      <c r="V28" s="72"/>
      <c r="W28" s="72"/>
      <c r="X28" s="72"/>
      <c r="Y28" s="68"/>
      <c r="Z28" s="68"/>
      <c r="AA28" s="68"/>
      <c r="AB28" s="72"/>
      <c r="AC28" s="72"/>
      <c r="AD28" s="72"/>
      <c r="AE28" s="68"/>
      <c r="AF28" s="68"/>
      <c r="AG28" s="68"/>
      <c r="AH28" s="72"/>
      <c r="AI28" s="72"/>
      <c r="AJ28" s="72"/>
      <c r="AK28" s="68"/>
      <c r="AL28" s="68"/>
      <c r="AM28" s="69"/>
    </row>
    <row r="29" spans="1:39">
      <c r="A29" s="36" t="s">
        <v>5</v>
      </c>
      <c r="B29" s="18">
        <f t="shared" si="1"/>
        <v>2</v>
      </c>
      <c r="C29" s="5">
        <f t="shared" si="8"/>
        <v>0.16666666666666666</v>
      </c>
      <c r="D29" s="22"/>
      <c r="E29" s="22"/>
      <c r="F29" s="22"/>
      <c r="G29" s="12"/>
      <c r="H29" s="12"/>
      <c r="I29" s="12"/>
      <c r="J29" s="22"/>
      <c r="K29" s="22"/>
      <c r="L29" s="22"/>
      <c r="M29" s="12"/>
      <c r="N29" s="12"/>
      <c r="O29" s="12"/>
      <c r="P29" s="22"/>
      <c r="Q29" s="22"/>
      <c r="R29" s="22">
        <v>1</v>
      </c>
      <c r="S29" s="12"/>
      <c r="T29" s="12"/>
      <c r="U29" s="12"/>
      <c r="V29" s="22"/>
      <c r="W29" s="22">
        <v>1</v>
      </c>
      <c r="X29" s="22"/>
      <c r="Y29" s="12"/>
      <c r="Z29" s="12"/>
      <c r="AA29" s="12"/>
      <c r="AB29" s="22"/>
      <c r="AC29" s="22"/>
      <c r="AD29" s="22"/>
      <c r="AE29" s="12"/>
      <c r="AF29" s="12"/>
      <c r="AG29" s="12"/>
      <c r="AH29" s="22"/>
      <c r="AI29" s="22"/>
      <c r="AJ29" s="22"/>
      <c r="AK29" s="12"/>
      <c r="AL29" s="12"/>
      <c r="AM29" s="27"/>
    </row>
    <row r="30" spans="1:39">
      <c r="A30" s="36" t="s">
        <v>10</v>
      </c>
      <c r="B30" s="18">
        <f t="shared" si="1"/>
        <v>0</v>
      </c>
      <c r="C30" s="5">
        <f t="shared" si="8"/>
        <v>0</v>
      </c>
      <c r="D30" s="22"/>
      <c r="E30" s="22"/>
      <c r="F30" s="22"/>
      <c r="G30" s="12"/>
      <c r="H30" s="12"/>
      <c r="I30" s="12"/>
      <c r="J30" s="22"/>
      <c r="K30" s="22"/>
      <c r="L30" s="22"/>
      <c r="M30" s="12"/>
      <c r="N30" s="12"/>
      <c r="O30" s="12"/>
      <c r="P30" s="22"/>
      <c r="Q30" s="22"/>
      <c r="R30" s="22"/>
      <c r="S30" s="12"/>
      <c r="T30" s="12"/>
      <c r="U30" s="12"/>
      <c r="V30" s="22"/>
      <c r="W30" s="22"/>
      <c r="X30" s="22"/>
      <c r="Y30" s="12"/>
      <c r="Z30" s="12"/>
      <c r="AA30" s="12"/>
      <c r="AB30" s="22"/>
      <c r="AC30" s="22"/>
      <c r="AD30" s="22"/>
      <c r="AE30" s="12"/>
      <c r="AF30" s="12"/>
      <c r="AG30" s="12"/>
      <c r="AH30" s="22"/>
      <c r="AI30" s="22"/>
      <c r="AJ30" s="22"/>
      <c r="AK30" s="12"/>
      <c r="AL30" s="12"/>
      <c r="AM30" s="27"/>
    </row>
    <row r="31" spans="1:39">
      <c r="A31" s="36" t="s">
        <v>11</v>
      </c>
      <c r="B31" s="18">
        <f t="shared" si="1"/>
        <v>2</v>
      </c>
      <c r="C31" s="5">
        <f t="shared" si="8"/>
        <v>0.16666666666666666</v>
      </c>
      <c r="D31" s="22"/>
      <c r="E31" s="22"/>
      <c r="F31" s="22">
        <v>1</v>
      </c>
      <c r="G31" s="12"/>
      <c r="H31" s="12"/>
      <c r="I31" s="12"/>
      <c r="J31" s="22"/>
      <c r="K31" s="22"/>
      <c r="L31" s="22"/>
      <c r="M31" s="12"/>
      <c r="N31" s="12"/>
      <c r="O31" s="12"/>
      <c r="P31" s="22"/>
      <c r="Q31" s="22"/>
      <c r="R31" s="22"/>
      <c r="S31" s="12"/>
      <c r="T31" s="12"/>
      <c r="U31" s="12"/>
      <c r="V31" s="22"/>
      <c r="W31" s="22"/>
      <c r="X31" s="22"/>
      <c r="Y31" s="12"/>
      <c r="Z31" s="12"/>
      <c r="AA31" s="12"/>
      <c r="AB31" s="22"/>
      <c r="AC31" s="22"/>
      <c r="AD31" s="22"/>
      <c r="AE31" s="12"/>
      <c r="AF31" s="12">
        <v>1</v>
      </c>
      <c r="AG31" s="12"/>
      <c r="AH31" s="22"/>
      <c r="AI31" s="22"/>
      <c r="AJ31" s="22"/>
      <c r="AK31" s="12"/>
      <c r="AL31" s="12"/>
      <c r="AM31" s="27"/>
    </row>
    <row r="32" spans="1:39">
      <c r="A32" s="36" t="s">
        <v>12</v>
      </c>
      <c r="B32" s="18">
        <f t="shared" si="1"/>
        <v>5</v>
      </c>
      <c r="C32" s="5">
        <f t="shared" si="8"/>
        <v>0.41666666666666669</v>
      </c>
      <c r="D32" s="22"/>
      <c r="E32" s="22"/>
      <c r="F32" s="22"/>
      <c r="G32" s="12"/>
      <c r="H32" s="12"/>
      <c r="I32" s="12"/>
      <c r="J32" s="22"/>
      <c r="K32" s="22"/>
      <c r="L32" s="22"/>
      <c r="M32" s="12"/>
      <c r="N32" s="12"/>
      <c r="O32" s="12">
        <v>2</v>
      </c>
      <c r="P32" s="22"/>
      <c r="Q32" s="22"/>
      <c r="R32" s="22">
        <v>1</v>
      </c>
      <c r="S32" s="12"/>
      <c r="T32" s="12"/>
      <c r="U32" s="12">
        <v>1</v>
      </c>
      <c r="V32" s="22"/>
      <c r="W32" s="22"/>
      <c r="X32" s="22">
        <v>1</v>
      </c>
      <c r="Y32" s="12"/>
      <c r="Z32" s="12"/>
      <c r="AA32" s="12"/>
      <c r="AB32" s="22"/>
      <c r="AC32" s="22"/>
      <c r="AD32" s="22"/>
      <c r="AE32" s="12"/>
      <c r="AF32" s="12"/>
      <c r="AG32" s="12"/>
      <c r="AH32" s="22"/>
      <c r="AI32" s="22"/>
      <c r="AJ32" s="22"/>
      <c r="AK32" s="12"/>
      <c r="AL32" s="12"/>
      <c r="AM32" s="27"/>
    </row>
    <row r="33" spans="1:39">
      <c r="A33" s="36" t="s">
        <v>13</v>
      </c>
      <c r="B33" s="18">
        <f t="shared" si="1"/>
        <v>3</v>
      </c>
      <c r="C33" s="5">
        <f t="shared" si="8"/>
        <v>0.25</v>
      </c>
      <c r="D33" s="22"/>
      <c r="E33" s="22"/>
      <c r="F33" s="22"/>
      <c r="G33" s="12"/>
      <c r="H33" s="12"/>
      <c r="I33" s="12"/>
      <c r="J33" s="22"/>
      <c r="K33" s="22"/>
      <c r="L33" s="22"/>
      <c r="M33" s="12"/>
      <c r="N33" s="12"/>
      <c r="O33" s="12"/>
      <c r="P33" s="22"/>
      <c r="Q33" s="22"/>
      <c r="R33" s="22"/>
      <c r="S33" s="12"/>
      <c r="T33" s="12"/>
      <c r="U33" s="12">
        <v>1</v>
      </c>
      <c r="V33" s="22"/>
      <c r="W33" s="22"/>
      <c r="X33" s="22">
        <v>1</v>
      </c>
      <c r="Y33" s="12"/>
      <c r="Z33" s="12">
        <v>1</v>
      </c>
      <c r="AA33" s="12"/>
      <c r="AB33" s="22"/>
      <c r="AC33" s="22"/>
      <c r="AD33" s="22"/>
      <c r="AE33" s="12"/>
      <c r="AF33" s="12"/>
      <c r="AG33" s="12"/>
      <c r="AH33" s="22"/>
      <c r="AI33" s="22"/>
      <c r="AJ33" s="22"/>
      <c r="AK33" s="12"/>
      <c r="AL33" s="12"/>
      <c r="AM33" s="27"/>
    </row>
    <row r="34" spans="1:39">
      <c r="A34" s="36" t="s">
        <v>14</v>
      </c>
      <c r="B34" s="18">
        <f t="shared" si="1"/>
        <v>0</v>
      </c>
      <c r="C34" s="5">
        <f t="shared" si="8"/>
        <v>0</v>
      </c>
      <c r="D34" s="22"/>
      <c r="E34" s="22"/>
      <c r="F34" s="22"/>
      <c r="G34" s="12"/>
      <c r="H34" s="12"/>
      <c r="I34" s="12"/>
      <c r="J34" s="22"/>
      <c r="K34" s="22"/>
      <c r="L34" s="22"/>
      <c r="M34" s="12"/>
      <c r="N34" s="12"/>
      <c r="O34" s="12"/>
      <c r="P34" s="22"/>
      <c r="Q34" s="22"/>
      <c r="R34" s="22"/>
      <c r="S34" s="12"/>
      <c r="T34" s="12"/>
      <c r="U34" s="12"/>
      <c r="V34" s="22"/>
      <c r="W34" s="22"/>
      <c r="X34" s="22"/>
      <c r="Y34" s="12"/>
      <c r="Z34" s="12"/>
      <c r="AA34" s="12"/>
      <c r="AB34" s="22"/>
      <c r="AC34" s="22"/>
      <c r="AD34" s="22"/>
      <c r="AE34" s="12"/>
      <c r="AF34" s="12"/>
      <c r="AG34" s="12"/>
      <c r="AH34" s="22"/>
      <c r="AI34" s="22"/>
      <c r="AJ34" s="22"/>
      <c r="AK34" s="12"/>
      <c r="AL34" s="12"/>
      <c r="AM34" s="27"/>
    </row>
    <row r="35" spans="1:39">
      <c r="A35" s="36" t="s">
        <v>6</v>
      </c>
      <c r="B35" s="18">
        <f t="shared" si="1"/>
        <v>0</v>
      </c>
      <c r="C35" s="5">
        <f t="shared" si="8"/>
        <v>0</v>
      </c>
      <c r="D35" s="22"/>
      <c r="E35" s="22"/>
      <c r="F35" s="22"/>
      <c r="G35" s="12"/>
      <c r="H35" s="12"/>
      <c r="I35" s="12"/>
      <c r="J35" s="22"/>
      <c r="K35" s="22"/>
      <c r="L35" s="22"/>
      <c r="M35" s="12"/>
      <c r="N35" s="12"/>
      <c r="O35" s="12"/>
      <c r="P35" s="22"/>
      <c r="Q35" s="22"/>
      <c r="R35" s="22"/>
      <c r="S35" s="12"/>
      <c r="T35" s="12"/>
      <c r="U35" s="12"/>
      <c r="V35" s="22"/>
      <c r="W35" s="22"/>
      <c r="X35" s="22"/>
      <c r="Y35" s="12"/>
      <c r="Z35" s="12"/>
      <c r="AA35" s="12"/>
      <c r="AB35" s="22"/>
      <c r="AC35" s="22"/>
      <c r="AD35" s="22"/>
      <c r="AE35" s="12"/>
      <c r="AF35" s="12"/>
      <c r="AG35" s="12"/>
      <c r="AH35" s="22"/>
      <c r="AI35" s="22"/>
      <c r="AJ35" s="22"/>
      <c r="AK35" s="12"/>
      <c r="AL35" s="12"/>
      <c r="AM35" s="27"/>
    </row>
    <row r="36" spans="1:39">
      <c r="A36" s="36" t="s">
        <v>15</v>
      </c>
      <c r="B36" s="18">
        <f t="shared" si="1"/>
        <v>0</v>
      </c>
      <c r="C36" s="5">
        <f t="shared" si="8"/>
        <v>0</v>
      </c>
      <c r="D36" s="22"/>
      <c r="E36" s="22"/>
      <c r="F36" s="22"/>
      <c r="G36" s="12"/>
      <c r="H36" s="12"/>
      <c r="I36" s="12"/>
      <c r="J36" s="22"/>
      <c r="K36" s="22"/>
      <c r="L36" s="22"/>
      <c r="M36" s="12"/>
      <c r="N36" s="12"/>
      <c r="O36" s="12"/>
      <c r="P36" s="22"/>
      <c r="Q36" s="22"/>
      <c r="R36" s="22"/>
      <c r="S36" s="12"/>
      <c r="T36" s="12"/>
      <c r="U36" s="12"/>
      <c r="V36" s="22"/>
      <c r="W36" s="22"/>
      <c r="X36" s="22"/>
      <c r="Y36" s="12"/>
      <c r="Z36" s="12"/>
      <c r="AA36" s="12"/>
      <c r="AB36" s="22"/>
      <c r="AC36" s="22"/>
      <c r="AD36" s="22"/>
      <c r="AE36" s="12"/>
      <c r="AF36" s="12"/>
      <c r="AG36" s="12"/>
      <c r="AH36" s="22"/>
      <c r="AI36" s="22"/>
      <c r="AJ36" s="22"/>
      <c r="AK36" s="12"/>
      <c r="AL36" s="12"/>
      <c r="AM36" s="27"/>
    </row>
    <row r="37" spans="1:39">
      <c r="A37" s="36" t="s">
        <v>16</v>
      </c>
      <c r="B37" s="18">
        <f t="shared" si="1"/>
        <v>0</v>
      </c>
      <c r="C37" s="5">
        <f t="shared" si="8"/>
        <v>0</v>
      </c>
      <c r="D37" s="22"/>
      <c r="E37" s="22"/>
      <c r="F37" s="22"/>
      <c r="G37" s="12"/>
      <c r="H37" s="12"/>
      <c r="I37" s="12"/>
      <c r="J37" s="22"/>
      <c r="K37" s="22"/>
      <c r="L37" s="22"/>
      <c r="M37" s="12"/>
      <c r="N37" s="12"/>
      <c r="O37" s="12"/>
      <c r="P37" s="22"/>
      <c r="Q37" s="22"/>
      <c r="R37" s="22"/>
      <c r="S37" s="12"/>
      <c r="T37" s="12"/>
      <c r="U37" s="12"/>
      <c r="V37" s="22"/>
      <c r="W37" s="22"/>
      <c r="X37" s="22"/>
      <c r="Y37" s="12"/>
      <c r="Z37" s="12"/>
      <c r="AA37" s="12"/>
      <c r="AB37" s="22"/>
      <c r="AC37" s="22"/>
      <c r="AD37" s="22"/>
      <c r="AE37" s="12"/>
      <c r="AF37" s="12"/>
      <c r="AG37" s="12"/>
      <c r="AH37" s="22"/>
      <c r="AI37" s="22"/>
      <c r="AJ37" s="22"/>
      <c r="AK37" s="12"/>
      <c r="AL37" s="12"/>
      <c r="AM37" s="27"/>
    </row>
    <row r="38" spans="1:39">
      <c r="A38" s="36" t="s">
        <v>17</v>
      </c>
      <c r="B38" s="18">
        <f t="shared" si="1"/>
        <v>0</v>
      </c>
      <c r="C38" s="5">
        <f t="shared" si="8"/>
        <v>0</v>
      </c>
      <c r="D38" s="22"/>
      <c r="E38" s="22"/>
      <c r="F38" s="22"/>
      <c r="G38" s="12"/>
      <c r="H38" s="12"/>
      <c r="I38" s="12"/>
      <c r="J38" s="22"/>
      <c r="K38" s="22"/>
      <c r="L38" s="22"/>
      <c r="M38" s="12"/>
      <c r="N38" s="12"/>
      <c r="O38" s="12"/>
      <c r="P38" s="22"/>
      <c r="Q38" s="22"/>
      <c r="R38" s="22"/>
      <c r="S38" s="12"/>
      <c r="T38" s="12"/>
      <c r="U38" s="12"/>
      <c r="V38" s="22"/>
      <c r="W38" s="22"/>
      <c r="X38" s="22"/>
      <c r="Y38" s="12"/>
      <c r="Z38" s="12"/>
      <c r="AA38" s="12"/>
      <c r="AB38" s="22"/>
      <c r="AC38" s="22"/>
      <c r="AD38" s="22"/>
      <c r="AE38" s="12"/>
      <c r="AF38" s="12"/>
      <c r="AG38" s="12"/>
      <c r="AH38" s="22"/>
      <c r="AI38" s="22"/>
      <c r="AJ38" s="22"/>
      <c r="AK38" s="12"/>
      <c r="AL38" s="12"/>
      <c r="AM38" s="27"/>
    </row>
    <row r="39" spans="1:39">
      <c r="A39" s="36" t="s">
        <v>18</v>
      </c>
      <c r="B39" s="18">
        <f t="shared" si="1"/>
        <v>0</v>
      </c>
      <c r="C39" s="5">
        <f t="shared" si="8"/>
        <v>0</v>
      </c>
      <c r="D39" s="22"/>
      <c r="E39" s="22"/>
      <c r="F39" s="22"/>
      <c r="G39" s="12"/>
      <c r="H39" s="12"/>
      <c r="I39" s="12"/>
      <c r="J39" s="22"/>
      <c r="K39" s="22"/>
      <c r="L39" s="22"/>
      <c r="M39" s="12"/>
      <c r="N39" s="12"/>
      <c r="O39" s="12"/>
      <c r="P39" s="22"/>
      <c r="Q39" s="22"/>
      <c r="R39" s="22"/>
      <c r="S39" s="12"/>
      <c r="T39" s="12"/>
      <c r="U39" s="12"/>
      <c r="V39" s="22"/>
      <c r="W39" s="22"/>
      <c r="X39" s="22"/>
      <c r="Y39" s="12"/>
      <c r="Z39" s="12"/>
      <c r="AA39" s="12"/>
      <c r="AB39" s="22"/>
      <c r="AC39" s="22"/>
      <c r="AD39" s="22"/>
      <c r="AE39" s="12"/>
      <c r="AF39" s="12"/>
      <c r="AG39" s="12"/>
      <c r="AH39" s="22"/>
      <c r="AI39" s="22"/>
      <c r="AJ39" s="22"/>
      <c r="AK39" s="12"/>
      <c r="AL39" s="12"/>
      <c r="AM39" s="27"/>
    </row>
    <row r="40" spans="1:39">
      <c r="A40" s="36" t="s">
        <v>128</v>
      </c>
      <c r="B40" s="18">
        <f t="shared" si="1"/>
        <v>0</v>
      </c>
      <c r="C40" s="5">
        <f t="shared" si="8"/>
        <v>0</v>
      </c>
      <c r="D40" s="22"/>
      <c r="E40" s="22"/>
      <c r="F40" s="22"/>
      <c r="G40" s="12"/>
      <c r="H40" s="12"/>
      <c r="I40" s="12"/>
      <c r="J40" s="22"/>
      <c r="K40" s="22"/>
      <c r="L40" s="22"/>
      <c r="M40" s="12"/>
      <c r="N40" s="12"/>
      <c r="O40" s="12"/>
      <c r="P40" s="22"/>
      <c r="Q40" s="22"/>
      <c r="R40" s="22"/>
      <c r="S40" s="12"/>
      <c r="T40" s="12"/>
      <c r="U40" s="12"/>
      <c r="V40" s="22"/>
      <c r="W40" s="22"/>
      <c r="X40" s="22"/>
      <c r="Y40" s="12"/>
      <c r="Z40" s="12"/>
      <c r="AA40" s="12"/>
      <c r="AB40" s="22"/>
      <c r="AC40" s="22"/>
      <c r="AD40" s="22"/>
      <c r="AE40" s="12"/>
      <c r="AF40" s="12"/>
      <c r="AG40" s="12"/>
      <c r="AH40" s="22"/>
      <c r="AI40" s="22"/>
      <c r="AJ40" s="22"/>
      <c r="AK40" s="12"/>
      <c r="AL40" s="12"/>
      <c r="AM40" s="27"/>
    </row>
    <row r="41" spans="1:39">
      <c r="A41" s="36" t="s">
        <v>129</v>
      </c>
      <c r="B41" s="18">
        <f t="shared" si="1"/>
        <v>0</v>
      </c>
      <c r="C41" s="5">
        <f t="shared" si="8"/>
        <v>0</v>
      </c>
      <c r="D41" s="22"/>
      <c r="E41" s="22"/>
      <c r="F41" s="22"/>
      <c r="G41" s="12"/>
      <c r="H41" s="12"/>
      <c r="I41" s="12"/>
      <c r="J41" s="22"/>
      <c r="K41" s="22"/>
      <c r="L41" s="22"/>
      <c r="M41" s="12"/>
      <c r="N41" s="12"/>
      <c r="O41" s="12"/>
      <c r="P41" s="22"/>
      <c r="Q41" s="22"/>
      <c r="R41" s="22"/>
      <c r="S41" s="12"/>
      <c r="T41" s="12"/>
      <c r="U41" s="12"/>
      <c r="V41" s="22"/>
      <c r="W41" s="22"/>
      <c r="X41" s="22"/>
      <c r="Y41" s="12"/>
      <c r="Z41" s="12"/>
      <c r="AA41" s="12"/>
      <c r="AB41" s="22"/>
      <c r="AC41" s="22"/>
      <c r="AD41" s="22"/>
      <c r="AE41" s="12"/>
      <c r="AF41" s="12"/>
      <c r="AG41" s="12"/>
      <c r="AH41" s="22"/>
      <c r="AI41" s="22"/>
      <c r="AJ41" s="22"/>
      <c r="AK41" s="12"/>
      <c r="AL41" s="12"/>
      <c r="AM41" s="27"/>
    </row>
    <row r="42" spans="1:39">
      <c r="A42" s="13" t="s">
        <v>131</v>
      </c>
      <c r="B42" s="18">
        <f t="shared" si="1"/>
        <v>0</v>
      </c>
      <c r="C42" s="5">
        <f t="shared" si="8"/>
        <v>0</v>
      </c>
      <c r="D42" s="23"/>
      <c r="E42" s="23"/>
      <c r="F42" s="23"/>
      <c r="G42" s="20"/>
      <c r="H42" s="20"/>
      <c r="I42" s="20"/>
      <c r="J42" s="23"/>
      <c r="K42" s="23"/>
      <c r="L42" s="23"/>
      <c r="M42" s="20"/>
      <c r="N42" s="20"/>
      <c r="O42" s="20"/>
      <c r="P42" s="23"/>
      <c r="Q42" s="23"/>
      <c r="R42" s="23"/>
      <c r="S42" s="20"/>
      <c r="T42" s="20"/>
      <c r="U42" s="20"/>
      <c r="V42" s="23"/>
      <c r="W42" s="23"/>
      <c r="X42" s="23"/>
      <c r="Y42" s="20"/>
      <c r="Z42" s="20"/>
      <c r="AA42" s="20"/>
      <c r="AB42" s="23"/>
      <c r="AC42" s="23"/>
      <c r="AD42" s="23"/>
      <c r="AE42" s="20"/>
      <c r="AF42" s="20"/>
      <c r="AG42" s="20"/>
      <c r="AH42" s="23"/>
      <c r="AI42" s="23"/>
      <c r="AJ42" s="23"/>
      <c r="AK42" s="20"/>
      <c r="AL42" s="20"/>
      <c r="AM42" s="50"/>
    </row>
    <row r="43" spans="1:39" ht="17.25" thickBot="1">
      <c r="A43" s="32" t="s">
        <v>206</v>
      </c>
      <c r="B43" s="29">
        <f t="shared" si="1"/>
        <v>0</v>
      </c>
      <c r="C43" s="30">
        <f t="shared" ref="C43" si="9">B43/$B$27</f>
        <v>0</v>
      </c>
      <c r="D43" s="31"/>
      <c r="E43" s="31"/>
      <c r="F43" s="31"/>
      <c r="G43" s="32"/>
      <c r="H43" s="32"/>
      <c r="I43" s="32"/>
      <c r="J43" s="31"/>
      <c r="K43" s="31"/>
      <c r="L43" s="31"/>
      <c r="M43" s="32"/>
      <c r="N43" s="32"/>
      <c r="O43" s="32"/>
      <c r="P43" s="31"/>
      <c r="Q43" s="31"/>
      <c r="R43" s="31"/>
      <c r="S43" s="32"/>
      <c r="T43" s="32"/>
      <c r="U43" s="32"/>
      <c r="V43" s="31"/>
      <c r="W43" s="31"/>
      <c r="X43" s="31"/>
      <c r="Y43" s="32"/>
      <c r="Z43" s="32"/>
      <c r="AA43" s="32"/>
      <c r="AB43" s="31"/>
      <c r="AC43" s="31"/>
      <c r="AD43" s="31"/>
      <c r="AE43" s="32"/>
      <c r="AF43" s="32"/>
      <c r="AG43" s="32"/>
      <c r="AH43" s="31"/>
      <c r="AI43" s="31"/>
      <c r="AJ43" s="31"/>
      <c r="AK43" s="32"/>
      <c r="AL43" s="32"/>
      <c r="AM43" s="33"/>
    </row>
    <row r="44" spans="1:39">
      <c r="A44" s="54" t="s">
        <v>19</v>
      </c>
      <c r="B44" s="34">
        <f>SUM(B45:B59)</f>
        <v>0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4" t="s">
        <v>96</v>
      </c>
      <c r="AB44" s="34" t="s">
        <v>96</v>
      </c>
      <c r="AC44" s="34" t="s">
        <v>96</v>
      </c>
      <c r="AD44" s="34" t="s">
        <v>96</v>
      </c>
      <c r="AE44" s="34" t="s">
        <v>96</v>
      </c>
      <c r="AF44" s="34" t="s">
        <v>96</v>
      </c>
      <c r="AG44" s="34" t="s">
        <v>96</v>
      </c>
      <c r="AH44" s="34" t="s">
        <v>96</v>
      </c>
      <c r="AI44" s="34" t="s">
        <v>96</v>
      </c>
      <c r="AJ44" s="34" t="s">
        <v>96</v>
      </c>
      <c r="AK44" s="34" t="s">
        <v>96</v>
      </c>
      <c r="AL44" s="34" t="s">
        <v>96</v>
      </c>
      <c r="AM44" s="35" t="s">
        <v>96</v>
      </c>
    </row>
    <row r="45" spans="1:39">
      <c r="A45" s="36" t="s">
        <v>20</v>
      </c>
      <c r="B45" s="18">
        <f t="shared" si="1"/>
        <v>0</v>
      </c>
      <c r="C45" s="5" t="e">
        <f>B45/$B$44</f>
        <v>#DIV/0!</v>
      </c>
      <c r="D45" s="22"/>
      <c r="E45" s="22"/>
      <c r="F45" s="22"/>
      <c r="G45" s="12"/>
      <c r="H45" s="12"/>
      <c r="I45" s="12"/>
      <c r="J45" s="22"/>
      <c r="K45" s="22"/>
      <c r="L45" s="22"/>
      <c r="M45" s="12"/>
      <c r="N45" s="12"/>
      <c r="O45" s="12"/>
      <c r="P45" s="22"/>
      <c r="Q45" s="22"/>
      <c r="R45" s="22"/>
      <c r="S45" s="12"/>
      <c r="T45" s="12"/>
      <c r="U45" s="12"/>
      <c r="V45" s="22"/>
      <c r="W45" s="22"/>
      <c r="X45" s="22"/>
      <c r="Y45" s="12"/>
      <c r="Z45" s="12"/>
      <c r="AA45" s="12"/>
      <c r="AB45" s="22"/>
      <c r="AC45" s="22"/>
      <c r="AD45" s="22"/>
      <c r="AE45" s="12"/>
      <c r="AF45" s="12"/>
      <c r="AG45" s="12"/>
      <c r="AH45" s="22"/>
      <c r="AI45" s="22"/>
      <c r="AJ45" s="22"/>
      <c r="AK45" s="12"/>
      <c r="AL45" s="12"/>
      <c r="AM45" s="27"/>
    </row>
    <row r="46" spans="1:39">
      <c r="A46" s="36" t="s">
        <v>21</v>
      </c>
      <c r="B46" s="18">
        <f t="shared" si="1"/>
        <v>0</v>
      </c>
      <c r="C46" s="5" t="e">
        <f t="shared" ref="C46:C56" si="10">B46/$B$44</f>
        <v>#DIV/0!</v>
      </c>
      <c r="D46" s="22"/>
      <c r="E46" s="22"/>
      <c r="F46" s="22"/>
      <c r="G46" s="12"/>
      <c r="H46" s="12"/>
      <c r="I46" s="12"/>
      <c r="J46" s="22"/>
      <c r="K46" s="22"/>
      <c r="L46" s="22"/>
      <c r="M46" s="12"/>
      <c r="N46" s="12"/>
      <c r="O46" s="12"/>
      <c r="P46" s="22"/>
      <c r="Q46" s="22"/>
      <c r="R46" s="22"/>
      <c r="S46" s="12"/>
      <c r="T46" s="12"/>
      <c r="U46" s="12"/>
      <c r="V46" s="22"/>
      <c r="W46" s="22"/>
      <c r="X46" s="22"/>
      <c r="Y46" s="12"/>
      <c r="Z46" s="12"/>
      <c r="AA46" s="12"/>
      <c r="AB46" s="22"/>
      <c r="AC46" s="22"/>
      <c r="AD46" s="22"/>
      <c r="AE46" s="12"/>
      <c r="AF46" s="12"/>
      <c r="AG46" s="12"/>
      <c r="AH46" s="22"/>
      <c r="AI46" s="22"/>
      <c r="AJ46" s="22"/>
      <c r="AK46" s="12"/>
      <c r="AL46" s="12"/>
      <c r="AM46" s="27"/>
    </row>
    <row r="47" spans="1:39">
      <c r="A47" s="36" t="s">
        <v>22</v>
      </c>
      <c r="B47" s="18">
        <f t="shared" si="1"/>
        <v>0</v>
      </c>
      <c r="C47" s="5" t="e">
        <f t="shared" si="10"/>
        <v>#DIV/0!</v>
      </c>
      <c r="D47" s="22"/>
      <c r="E47" s="22"/>
      <c r="F47" s="22"/>
      <c r="G47" s="12"/>
      <c r="H47" s="12"/>
      <c r="I47" s="12"/>
      <c r="J47" s="22"/>
      <c r="K47" s="22"/>
      <c r="L47" s="22"/>
      <c r="M47" s="12"/>
      <c r="N47" s="12"/>
      <c r="O47" s="12"/>
      <c r="P47" s="22"/>
      <c r="Q47" s="22"/>
      <c r="R47" s="22"/>
      <c r="S47" s="12"/>
      <c r="T47" s="12"/>
      <c r="U47" s="12"/>
      <c r="V47" s="22"/>
      <c r="W47" s="22"/>
      <c r="X47" s="22"/>
      <c r="Y47" s="12"/>
      <c r="Z47" s="12"/>
      <c r="AA47" s="12"/>
      <c r="AB47" s="22"/>
      <c r="AC47" s="22"/>
      <c r="AD47" s="22"/>
      <c r="AE47" s="12"/>
      <c r="AF47" s="12"/>
      <c r="AG47" s="12"/>
      <c r="AH47" s="22"/>
      <c r="AI47" s="22"/>
      <c r="AJ47" s="22"/>
      <c r="AK47" s="12"/>
      <c r="AL47" s="12"/>
      <c r="AM47" s="27"/>
    </row>
    <row r="48" spans="1:39">
      <c r="A48" s="36" t="s">
        <v>23</v>
      </c>
      <c r="B48" s="18">
        <f t="shared" si="1"/>
        <v>0</v>
      </c>
      <c r="C48" s="5" t="e">
        <f>B48/$B$44</f>
        <v>#DIV/0!</v>
      </c>
      <c r="D48" s="22"/>
      <c r="E48" s="22"/>
      <c r="F48" s="22"/>
      <c r="G48" s="12"/>
      <c r="H48" s="12"/>
      <c r="I48" s="12"/>
      <c r="J48" s="22"/>
      <c r="K48" s="22"/>
      <c r="L48" s="22"/>
      <c r="M48" s="12"/>
      <c r="N48" s="12"/>
      <c r="O48" s="12"/>
      <c r="P48" s="22"/>
      <c r="Q48" s="22"/>
      <c r="R48" s="22"/>
      <c r="S48" s="12"/>
      <c r="T48" s="12"/>
      <c r="U48" s="12"/>
      <c r="V48" s="22"/>
      <c r="W48" s="22"/>
      <c r="X48" s="22"/>
      <c r="Y48" s="12"/>
      <c r="Z48" s="12"/>
      <c r="AA48" s="12"/>
      <c r="AB48" s="22"/>
      <c r="AC48" s="22"/>
      <c r="AD48" s="22"/>
      <c r="AE48" s="12"/>
      <c r="AF48" s="12"/>
      <c r="AG48" s="12"/>
      <c r="AH48" s="22"/>
      <c r="AI48" s="22"/>
      <c r="AJ48" s="22"/>
      <c r="AK48" s="12"/>
      <c r="AL48" s="12"/>
      <c r="AM48" s="27"/>
    </row>
    <row r="49" spans="1:39">
      <c r="A49" s="36" t="s">
        <v>252</v>
      </c>
      <c r="B49" s="18">
        <f t="shared" si="1"/>
        <v>0</v>
      </c>
      <c r="C49" s="5" t="e">
        <f t="shared" si="10"/>
        <v>#DIV/0!</v>
      </c>
      <c r="D49" s="22"/>
      <c r="E49" s="22"/>
      <c r="F49" s="22"/>
      <c r="G49" s="12"/>
      <c r="H49" s="12"/>
      <c r="I49" s="12"/>
      <c r="J49" s="22"/>
      <c r="K49" s="22"/>
      <c r="L49" s="22"/>
      <c r="M49" s="12"/>
      <c r="N49" s="12"/>
      <c r="O49" s="12"/>
      <c r="P49" s="22"/>
      <c r="Q49" s="22"/>
      <c r="R49" s="22"/>
      <c r="S49" s="12"/>
      <c r="T49" s="12"/>
      <c r="U49" s="12"/>
      <c r="V49" s="22"/>
      <c r="W49" s="22"/>
      <c r="X49" s="22"/>
      <c r="Y49" s="12"/>
      <c r="Z49" s="12"/>
      <c r="AA49" s="12"/>
      <c r="AB49" s="22"/>
      <c r="AC49" s="22"/>
      <c r="AD49" s="22"/>
      <c r="AE49" s="12"/>
      <c r="AF49" s="12"/>
      <c r="AG49" s="12"/>
      <c r="AH49" s="22"/>
      <c r="AI49" s="22"/>
      <c r="AJ49" s="22"/>
      <c r="AK49" s="12"/>
      <c r="AL49" s="12"/>
      <c r="AM49" s="27"/>
    </row>
    <row r="50" spans="1:39">
      <c r="A50" s="36" t="s">
        <v>25</v>
      </c>
      <c r="B50" s="18">
        <f t="shared" si="1"/>
        <v>0</v>
      </c>
      <c r="C50" s="5" t="e">
        <f t="shared" si="10"/>
        <v>#DIV/0!</v>
      </c>
      <c r="D50" s="22"/>
      <c r="E50" s="22"/>
      <c r="F50" s="22"/>
      <c r="G50" s="12"/>
      <c r="H50" s="12"/>
      <c r="I50" s="12"/>
      <c r="J50" s="22"/>
      <c r="K50" s="22"/>
      <c r="L50" s="22"/>
      <c r="M50" s="12"/>
      <c r="N50" s="12"/>
      <c r="O50" s="12"/>
      <c r="P50" s="22"/>
      <c r="Q50" s="22"/>
      <c r="R50" s="22"/>
      <c r="S50" s="12"/>
      <c r="T50" s="12"/>
      <c r="U50" s="12"/>
      <c r="V50" s="22"/>
      <c r="W50" s="22"/>
      <c r="X50" s="22"/>
      <c r="Y50" s="12"/>
      <c r="Z50" s="12"/>
      <c r="AA50" s="12"/>
      <c r="AB50" s="22"/>
      <c r="AC50" s="22"/>
      <c r="AD50" s="22"/>
      <c r="AE50" s="12"/>
      <c r="AF50" s="12"/>
      <c r="AG50" s="12"/>
      <c r="AH50" s="22"/>
      <c r="AI50" s="22"/>
      <c r="AJ50" s="22"/>
      <c r="AK50" s="12"/>
      <c r="AL50" s="12"/>
      <c r="AM50" s="27"/>
    </row>
    <row r="51" spans="1:39">
      <c r="A51" s="36" t="s">
        <v>26</v>
      </c>
      <c r="B51" s="18">
        <f t="shared" si="1"/>
        <v>0</v>
      </c>
      <c r="C51" s="5" t="e">
        <f t="shared" si="10"/>
        <v>#DIV/0!</v>
      </c>
      <c r="D51" s="22"/>
      <c r="E51" s="22"/>
      <c r="F51" s="22"/>
      <c r="G51" s="12"/>
      <c r="H51" s="12"/>
      <c r="I51" s="12"/>
      <c r="J51" s="22"/>
      <c r="K51" s="22"/>
      <c r="L51" s="22"/>
      <c r="M51" s="12"/>
      <c r="N51" s="12"/>
      <c r="O51" s="12"/>
      <c r="P51" s="22"/>
      <c r="Q51" s="22"/>
      <c r="R51" s="22"/>
      <c r="S51" s="12"/>
      <c r="T51" s="12"/>
      <c r="U51" s="12"/>
      <c r="V51" s="22"/>
      <c r="W51" s="22"/>
      <c r="X51" s="22"/>
      <c r="Y51" s="12"/>
      <c r="Z51" s="12"/>
      <c r="AA51" s="12"/>
      <c r="AB51" s="22"/>
      <c r="AC51" s="22"/>
      <c r="AD51" s="22"/>
      <c r="AE51" s="12"/>
      <c r="AF51" s="12"/>
      <c r="AG51" s="12"/>
      <c r="AH51" s="22"/>
      <c r="AI51" s="22"/>
      <c r="AJ51" s="22"/>
      <c r="AK51" s="12"/>
      <c r="AL51" s="12"/>
      <c r="AM51" s="27"/>
    </row>
    <row r="52" spans="1:39">
      <c r="A52" s="36" t="s">
        <v>27</v>
      </c>
      <c r="B52" s="18">
        <f t="shared" si="1"/>
        <v>0</v>
      </c>
      <c r="C52" s="5" t="e">
        <f t="shared" si="10"/>
        <v>#DIV/0!</v>
      </c>
      <c r="D52" s="22"/>
      <c r="E52" s="22"/>
      <c r="F52" s="22"/>
      <c r="G52" s="12"/>
      <c r="H52" s="12"/>
      <c r="I52" s="12"/>
      <c r="J52" s="22"/>
      <c r="K52" s="22"/>
      <c r="L52" s="22"/>
      <c r="M52" s="12"/>
      <c r="N52" s="12"/>
      <c r="O52" s="12"/>
      <c r="P52" s="22"/>
      <c r="Q52" s="22"/>
      <c r="R52" s="22"/>
      <c r="S52" s="12"/>
      <c r="T52" s="12"/>
      <c r="U52" s="12"/>
      <c r="V52" s="22"/>
      <c r="W52" s="22"/>
      <c r="X52" s="22"/>
      <c r="Y52" s="12"/>
      <c r="Z52" s="12"/>
      <c r="AA52" s="12"/>
      <c r="AB52" s="22"/>
      <c r="AC52" s="22"/>
      <c r="AD52" s="22"/>
      <c r="AE52" s="12"/>
      <c r="AF52" s="12"/>
      <c r="AG52" s="12"/>
      <c r="AH52" s="22"/>
      <c r="AI52" s="22"/>
      <c r="AJ52" s="22"/>
      <c r="AK52" s="12"/>
      <c r="AL52" s="12"/>
      <c r="AM52" s="27"/>
    </row>
    <row r="53" spans="1:39">
      <c r="A53" s="36" t="s">
        <v>28</v>
      </c>
      <c r="B53" s="18">
        <f t="shared" si="1"/>
        <v>0</v>
      </c>
      <c r="C53" s="5" t="e">
        <f t="shared" si="10"/>
        <v>#DIV/0!</v>
      </c>
      <c r="D53" s="22"/>
      <c r="E53" s="22"/>
      <c r="F53" s="22"/>
      <c r="G53" s="12"/>
      <c r="H53" s="12"/>
      <c r="I53" s="12"/>
      <c r="J53" s="22"/>
      <c r="K53" s="22"/>
      <c r="L53" s="22"/>
      <c r="M53" s="12"/>
      <c r="N53" s="12"/>
      <c r="O53" s="12"/>
      <c r="P53" s="22"/>
      <c r="Q53" s="22"/>
      <c r="R53" s="22"/>
      <c r="S53" s="12"/>
      <c r="T53" s="12"/>
      <c r="U53" s="12"/>
      <c r="V53" s="22"/>
      <c r="W53" s="22"/>
      <c r="X53" s="22"/>
      <c r="Y53" s="12"/>
      <c r="Z53" s="12"/>
      <c r="AA53" s="12"/>
      <c r="AB53" s="22"/>
      <c r="AC53" s="22"/>
      <c r="AD53" s="22"/>
      <c r="AE53" s="12"/>
      <c r="AF53" s="12"/>
      <c r="AG53" s="12"/>
      <c r="AH53" s="22"/>
      <c r="AI53" s="22"/>
      <c r="AJ53" s="22"/>
      <c r="AK53" s="12"/>
      <c r="AL53" s="12"/>
      <c r="AM53" s="27"/>
    </row>
    <row r="54" spans="1:39">
      <c r="A54" s="36" t="s">
        <v>29</v>
      </c>
      <c r="B54" s="18">
        <f t="shared" si="1"/>
        <v>0</v>
      </c>
      <c r="C54" s="5" t="e">
        <f t="shared" si="10"/>
        <v>#DIV/0!</v>
      </c>
      <c r="D54" s="22"/>
      <c r="E54" s="22"/>
      <c r="F54" s="22"/>
      <c r="G54" s="12"/>
      <c r="H54" s="12"/>
      <c r="I54" s="12"/>
      <c r="J54" s="22"/>
      <c r="K54" s="22"/>
      <c r="L54" s="22"/>
      <c r="M54" s="12"/>
      <c r="N54" s="12"/>
      <c r="O54" s="12"/>
      <c r="P54" s="22"/>
      <c r="Q54" s="22"/>
      <c r="R54" s="22"/>
      <c r="S54" s="12"/>
      <c r="T54" s="12"/>
      <c r="U54" s="12"/>
      <c r="V54" s="22"/>
      <c r="W54" s="22"/>
      <c r="X54" s="22"/>
      <c r="Y54" s="12"/>
      <c r="Z54" s="12"/>
      <c r="AA54" s="12"/>
      <c r="AB54" s="22"/>
      <c r="AC54" s="22"/>
      <c r="AD54" s="22"/>
      <c r="AE54" s="12"/>
      <c r="AF54" s="12"/>
      <c r="AG54" s="12"/>
      <c r="AH54" s="22"/>
      <c r="AI54" s="22"/>
      <c r="AJ54" s="22"/>
      <c r="AK54" s="12"/>
      <c r="AL54" s="12"/>
      <c r="AM54" s="27"/>
    </row>
    <row r="55" spans="1:39">
      <c r="A55" s="43" t="s">
        <v>30</v>
      </c>
      <c r="B55" s="18">
        <f t="shared" si="1"/>
        <v>0</v>
      </c>
      <c r="C55" s="5" t="e">
        <f t="shared" si="10"/>
        <v>#DIV/0!</v>
      </c>
      <c r="D55" s="22"/>
      <c r="E55" s="22"/>
      <c r="F55" s="22"/>
      <c r="G55" s="12"/>
      <c r="H55" s="12"/>
      <c r="I55" s="12"/>
      <c r="J55" s="22"/>
      <c r="K55" s="22"/>
      <c r="L55" s="22"/>
      <c r="M55" s="12"/>
      <c r="N55" s="12"/>
      <c r="O55" s="12"/>
      <c r="P55" s="22"/>
      <c r="Q55" s="22"/>
      <c r="R55" s="22"/>
      <c r="S55" s="12"/>
      <c r="T55" s="12"/>
      <c r="U55" s="12"/>
      <c r="V55" s="22"/>
      <c r="W55" s="22"/>
      <c r="X55" s="22"/>
      <c r="Y55" s="12"/>
      <c r="Z55" s="12"/>
      <c r="AA55" s="12"/>
      <c r="AB55" s="22"/>
      <c r="AC55" s="22"/>
      <c r="AD55" s="22"/>
      <c r="AE55" s="12"/>
      <c r="AF55" s="12"/>
      <c r="AG55" s="12"/>
      <c r="AH55" s="22"/>
      <c r="AI55" s="22"/>
      <c r="AJ55" s="22"/>
      <c r="AK55" s="12"/>
      <c r="AL55" s="12"/>
      <c r="AM55" s="27"/>
    </row>
    <row r="56" spans="1:39">
      <c r="A56" s="43" t="s">
        <v>31</v>
      </c>
      <c r="B56" s="18">
        <f t="shared" si="1"/>
        <v>0</v>
      </c>
      <c r="C56" s="5" t="e">
        <f t="shared" si="10"/>
        <v>#DIV/0!</v>
      </c>
      <c r="D56" s="22"/>
      <c r="E56" s="22"/>
      <c r="F56" s="22"/>
      <c r="G56" s="12"/>
      <c r="H56" s="12"/>
      <c r="I56" s="12"/>
      <c r="J56" s="22"/>
      <c r="K56" s="22"/>
      <c r="L56" s="22"/>
      <c r="M56" s="12"/>
      <c r="N56" s="12"/>
      <c r="O56" s="12"/>
      <c r="P56" s="22"/>
      <c r="Q56" s="22"/>
      <c r="R56" s="22"/>
      <c r="S56" s="12"/>
      <c r="T56" s="12"/>
      <c r="U56" s="12"/>
      <c r="V56" s="22"/>
      <c r="W56" s="22"/>
      <c r="X56" s="22"/>
      <c r="Y56" s="12"/>
      <c r="Z56" s="12"/>
      <c r="AA56" s="12"/>
      <c r="AB56" s="22"/>
      <c r="AC56" s="22"/>
      <c r="AD56" s="22"/>
      <c r="AE56" s="12"/>
      <c r="AF56" s="12"/>
      <c r="AG56" s="12"/>
      <c r="AH56" s="22"/>
      <c r="AI56" s="22"/>
      <c r="AJ56" s="22"/>
      <c r="AK56" s="12"/>
      <c r="AL56" s="12"/>
      <c r="AM56" s="27"/>
    </row>
    <row r="57" spans="1:39">
      <c r="A57" s="44" t="s">
        <v>132</v>
      </c>
      <c r="B57" s="18">
        <f t="shared" si="1"/>
        <v>0</v>
      </c>
      <c r="C57" s="5" t="e">
        <f t="shared" ref="C57:C58" si="11">B57/$B$44</f>
        <v>#DIV/0!</v>
      </c>
      <c r="D57" s="22"/>
      <c r="E57" s="22"/>
      <c r="F57" s="22"/>
      <c r="G57" s="12"/>
      <c r="H57" s="12"/>
      <c r="I57" s="12"/>
      <c r="J57" s="22"/>
      <c r="K57" s="22"/>
      <c r="L57" s="22"/>
      <c r="M57" s="12"/>
      <c r="N57" s="12"/>
      <c r="O57" s="12"/>
      <c r="P57" s="22"/>
      <c r="Q57" s="22"/>
      <c r="R57" s="22"/>
      <c r="S57" s="12"/>
      <c r="T57" s="12"/>
      <c r="U57" s="12"/>
      <c r="V57" s="22"/>
      <c r="W57" s="22"/>
      <c r="X57" s="22"/>
      <c r="Y57" s="12"/>
      <c r="Z57" s="12"/>
      <c r="AA57" s="12"/>
      <c r="AB57" s="22"/>
      <c r="AC57" s="22"/>
      <c r="AD57" s="22"/>
      <c r="AE57" s="12"/>
      <c r="AF57" s="12"/>
      <c r="AG57" s="12"/>
      <c r="AH57" s="22"/>
      <c r="AI57" s="22"/>
      <c r="AJ57" s="22"/>
      <c r="AK57" s="12"/>
      <c r="AL57" s="12"/>
      <c r="AM57" s="27"/>
    </row>
    <row r="58" spans="1:39">
      <c r="A58" s="43" t="s">
        <v>133</v>
      </c>
      <c r="B58" s="18">
        <f t="shared" si="1"/>
        <v>0</v>
      </c>
      <c r="C58" s="5" t="e">
        <f t="shared" si="11"/>
        <v>#DIV/0!</v>
      </c>
      <c r="D58" s="22"/>
      <c r="E58" s="22"/>
      <c r="F58" s="22"/>
      <c r="G58" s="12"/>
      <c r="H58" s="12"/>
      <c r="I58" s="12"/>
      <c r="J58" s="22"/>
      <c r="K58" s="22"/>
      <c r="L58" s="22"/>
      <c r="M58" s="12"/>
      <c r="N58" s="12"/>
      <c r="O58" s="12"/>
      <c r="P58" s="22"/>
      <c r="Q58" s="22"/>
      <c r="R58" s="22"/>
      <c r="S58" s="12"/>
      <c r="T58" s="12"/>
      <c r="U58" s="12"/>
      <c r="V58" s="22"/>
      <c r="W58" s="22"/>
      <c r="X58" s="22"/>
      <c r="Y58" s="12"/>
      <c r="Z58" s="12"/>
      <c r="AA58" s="12"/>
      <c r="AB58" s="22"/>
      <c r="AC58" s="22"/>
      <c r="AD58" s="22"/>
      <c r="AE58" s="12"/>
      <c r="AF58" s="12"/>
      <c r="AG58" s="12"/>
      <c r="AH58" s="22"/>
      <c r="AI58" s="22"/>
      <c r="AJ58" s="22"/>
      <c r="AK58" s="12"/>
      <c r="AL58" s="12"/>
      <c r="AM58" s="27"/>
    </row>
    <row r="59" spans="1:39">
      <c r="A59" s="56" t="s">
        <v>134</v>
      </c>
      <c r="B59" s="25">
        <f t="shared" si="1"/>
        <v>0</v>
      </c>
      <c r="C59" s="53" t="e">
        <f t="shared" ref="C59" si="12">B59/$B$44</f>
        <v>#DIV/0!</v>
      </c>
      <c r="D59" s="23"/>
      <c r="E59" s="23"/>
      <c r="F59" s="23"/>
      <c r="G59" s="20"/>
      <c r="H59" s="20"/>
      <c r="I59" s="20"/>
      <c r="J59" s="23"/>
      <c r="K59" s="23"/>
      <c r="L59" s="23"/>
      <c r="M59" s="20"/>
      <c r="N59" s="20"/>
      <c r="O59" s="20"/>
      <c r="P59" s="23"/>
      <c r="Q59" s="23"/>
      <c r="R59" s="23"/>
      <c r="S59" s="20"/>
      <c r="T59" s="20"/>
      <c r="U59" s="20"/>
      <c r="V59" s="23"/>
      <c r="W59" s="23"/>
      <c r="X59" s="23"/>
      <c r="Y59" s="20"/>
      <c r="Z59" s="20"/>
      <c r="AA59" s="20"/>
      <c r="AB59" s="23"/>
      <c r="AC59" s="23"/>
      <c r="AD59" s="23"/>
      <c r="AE59" s="20"/>
      <c r="AF59" s="20"/>
      <c r="AG59" s="20"/>
      <c r="AH59" s="23"/>
      <c r="AI59" s="23"/>
      <c r="AJ59" s="23"/>
      <c r="AK59" s="20"/>
      <c r="AL59" s="20"/>
      <c r="AM59" s="50"/>
    </row>
    <row r="60" spans="1:39" ht="17.25" thickBot="1">
      <c r="A60" s="76" t="s">
        <v>245</v>
      </c>
      <c r="B60" s="25">
        <f t="shared" ref="B60" si="13">SUM(D60:AM60)</f>
        <v>0</v>
      </c>
      <c r="C60" s="53" t="e">
        <f t="shared" ref="C60" si="14">B60/$B$44</f>
        <v>#DIV/0!</v>
      </c>
      <c r="D60" s="23"/>
      <c r="E60" s="23"/>
      <c r="F60" s="23"/>
      <c r="G60" s="20"/>
      <c r="H60" s="20"/>
      <c r="I60" s="20"/>
      <c r="J60" s="23"/>
      <c r="K60" s="23"/>
      <c r="L60" s="23"/>
      <c r="M60" s="20"/>
      <c r="N60" s="20"/>
      <c r="O60" s="20"/>
      <c r="P60" s="23"/>
      <c r="Q60" s="23"/>
      <c r="R60" s="23"/>
      <c r="S60" s="20"/>
      <c r="T60" s="20"/>
      <c r="U60" s="20"/>
      <c r="V60" s="23"/>
      <c r="W60" s="23"/>
      <c r="X60" s="23"/>
      <c r="Y60" s="20"/>
      <c r="Z60" s="20"/>
      <c r="AA60" s="20"/>
      <c r="AB60" s="23"/>
      <c r="AC60" s="23"/>
      <c r="AD60" s="23"/>
      <c r="AE60" s="20"/>
      <c r="AF60" s="20"/>
      <c r="AG60" s="20"/>
      <c r="AH60" s="23"/>
      <c r="AI60" s="23"/>
      <c r="AJ60" s="23"/>
      <c r="AK60" s="20"/>
      <c r="AL60" s="20"/>
      <c r="AM60" s="50"/>
    </row>
    <row r="61" spans="1:39" ht="17.25" thickBot="1">
      <c r="A61" s="73" t="s">
        <v>32</v>
      </c>
      <c r="B61" s="74">
        <f>SUM(B62:B86)</f>
        <v>14</v>
      </c>
      <c r="C61" s="74"/>
      <c r="D61" s="74" t="s">
        <v>96</v>
      </c>
      <c r="E61" s="74" t="s">
        <v>96</v>
      </c>
      <c r="F61" s="74" t="s">
        <v>96</v>
      </c>
      <c r="G61" s="74" t="s">
        <v>96</v>
      </c>
      <c r="H61" s="74" t="s">
        <v>96</v>
      </c>
      <c r="I61" s="74" t="s">
        <v>96</v>
      </c>
      <c r="J61" s="74" t="s">
        <v>96</v>
      </c>
      <c r="K61" s="74" t="s">
        <v>96</v>
      </c>
      <c r="L61" s="74" t="s">
        <v>96</v>
      </c>
      <c r="M61" s="74" t="s">
        <v>96</v>
      </c>
      <c r="N61" s="74" t="s">
        <v>96</v>
      </c>
      <c r="O61" s="74" t="s">
        <v>96</v>
      </c>
      <c r="P61" s="74" t="s">
        <v>96</v>
      </c>
      <c r="Q61" s="74" t="s">
        <v>96</v>
      </c>
      <c r="R61" s="74" t="s">
        <v>96</v>
      </c>
      <c r="S61" s="74" t="s">
        <v>96</v>
      </c>
      <c r="T61" s="74" t="s">
        <v>96</v>
      </c>
      <c r="U61" s="74" t="s">
        <v>96</v>
      </c>
      <c r="V61" s="74" t="s">
        <v>96</v>
      </c>
      <c r="W61" s="74" t="s">
        <v>96</v>
      </c>
      <c r="X61" s="74" t="s">
        <v>96</v>
      </c>
      <c r="Y61" s="74" t="s">
        <v>96</v>
      </c>
      <c r="Z61" s="74" t="s">
        <v>96</v>
      </c>
      <c r="AA61" s="74" t="s">
        <v>96</v>
      </c>
      <c r="AB61" s="74" t="s">
        <v>96</v>
      </c>
      <c r="AC61" s="74" t="s">
        <v>96</v>
      </c>
      <c r="AD61" s="74" t="s">
        <v>96</v>
      </c>
      <c r="AE61" s="74" t="s">
        <v>96</v>
      </c>
      <c r="AF61" s="74" t="s">
        <v>96</v>
      </c>
      <c r="AG61" s="74" t="s">
        <v>96</v>
      </c>
      <c r="AH61" s="74" t="s">
        <v>96</v>
      </c>
      <c r="AI61" s="74" t="s">
        <v>96</v>
      </c>
      <c r="AJ61" s="74" t="s">
        <v>96</v>
      </c>
      <c r="AK61" s="74" t="s">
        <v>96</v>
      </c>
      <c r="AL61" s="74" t="s">
        <v>96</v>
      </c>
      <c r="AM61" s="75" t="s">
        <v>96</v>
      </c>
    </row>
    <row r="62" spans="1:39">
      <c r="A62" s="63" t="s">
        <v>9</v>
      </c>
      <c r="B62" s="70">
        <f t="shared" si="1"/>
        <v>0</v>
      </c>
      <c r="C62" s="71">
        <f t="shared" ref="C62:C84" si="15">B62/$B$61</f>
        <v>0</v>
      </c>
      <c r="D62" s="72"/>
      <c r="E62" s="72"/>
      <c r="F62" s="72"/>
      <c r="G62" s="68"/>
      <c r="H62" s="68"/>
      <c r="I62" s="68"/>
      <c r="J62" s="72"/>
      <c r="K62" s="72"/>
      <c r="L62" s="72"/>
      <c r="M62" s="68"/>
      <c r="N62" s="68"/>
      <c r="O62" s="68"/>
      <c r="P62" s="72"/>
      <c r="Q62" s="72"/>
      <c r="R62" s="72"/>
      <c r="S62" s="68"/>
      <c r="T62" s="68"/>
      <c r="U62" s="68"/>
      <c r="V62" s="72"/>
      <c r="W62" s="72"/>
      <c r="X62" s="72"/>
      <c r="Y62" s="68"/>
      <c r="Z62" s="68"/>
      <c r="AA62" s="68"/>
      <c r="AB62" s="72"/>
      <c r="AC62" s="72"/>
      <c r="AD62" s="72"/>
      <c r="AE62" s="68"/>
      <c r="AF62" s="68"/>
      <c r="AG62" s="68"/>
      <c r="AH62" s="72"/>
      <c r="AI62" s="72"/>
      <c r="AJ62" s="72"/>
      <c r="AK62" s="68"/>
      <c r="AL62" s="68"/>
      <c r="AM62" s="69"/>
    </row>
    <row r="63" spans="1:39">
      <c r="A63" s="36" t="s">
        <v>5</v>
      </c>
      <c r="B63" s="18">
        <f t="shared" si="1"/>
        <v>0</v>
      </c>
      <c r="C63" s="5">
        <f t="shared" si="15"/>
        <v>0</v>
      </c>
      <c r="D63" s="22"/>
      <c r="E63" s="22"/>
      <c r="F63" s="22"/>
      <c r="G63" s="12"/>
      <c r="H63" s="12"/>
      <c r="I63" s="12"/>
      <c r="J63" s="22"/>
      <c r="K63" s="22"/>
      <c r="L63" s="22"/>
      <c r="M63" s="12"/>
      <c r="N63" s="12"/>
      <c r="O63" s="12"/>
      <c r="P63" s="22"/>
      <c r="Q63" s="22"/>
      <c r="R63" s="22"/>
      <c r="S63" s="12"/>
      <c r="T63" s="12"/>
      <c r="U63" s="12"/>
      <c r="V63" s="22"/>
      <c r="W63" s="22"/>
      <c r="X63" s="22"/>
      <c r="Y63" s="12"/>
      <c r="Z63" s="12"/>
      <c r="AA63" s="12"/>
      <c r="AB63" s="22"/>
      <c r="AC63" s="22"/>
      <c r="AD63" s="22"/>
      <c r="AE63" s="12"/>
      <c r="AF63" s="12"/>
      <c r="AG63" s="12"/>
      <c r="AH63" s="22"/>
      <c r="AI63" s="22"/>
      <c r="AJ63" s="22"/>
      <c r="AK63" s="12"/>
      <c r="AL63" s="12"/>
      <c r="AM63" s="27"/>
    </row>
    <row r="64" spans="1:39">
      <c r="A64" s="36" t="s">
        <v>10</v>
      </c>
      <c r="B64" s="18">
        <f t="shared" si="1"/>
        <v>0</v>
      </c>
      <c r="C64" s="5">
        <f t="shared" si="15"/>
        <v>0</v>
      </c>
      <c r="D64" s="22"/>
      <c r="E64" s="22"/>
      <c r="F64" s="22"/>
      <c r="G64" s="12"/>
      <c r="H64" s="12"/>
      <c r="I64" s="12"/>
      <c r="J64" s="22"/>
      <c r="K64" s="22"/>
      <c r="L64" s="22"/>
      <c r="M64" s="12"/>
      <c r="N64" s="12"/>
      <c r="O64" s="12"/>
      <c r="P64" s="22"/>
      <c r="Q64" s="22"/>
      <c r="R64" s="22"/>
      <c r="S64" s="12"/>
      <c r="T64" s="12"/>
      <c r="U64" s="12"/>
      <c r="V64" s="22"/>
      <c r="W64" s="22"/>
      <c r="X64" s="22"/>
      <c r="Y64" s="12"/>
      <c r="Z64" s="12"/>
      <c r="AA64" s="12"/>
      <c r="AB64" s="22"/>
      <c r="AC64" s="22"/>
      <c r="AD64" s="22"/>
      <c r="AE64" s="12"/>
      <c r="AF64" s="12"/>
      <c r="AG64" s="12"/>
      <c r="AH64" s="22"/>
      <c r="AI64" s="22"/>
      <c r="AJ64" s="22"/>
      <c r="AK64" s="12"/>
      <c r="AL64" s="12"/>
      <c r="AM64" s="27"/>
    </row>
    <row r="65" spans="1:39">
      <c r="A65" s="36" t="s">
        <v>11</v>
      </c>
      <c r="B65" s="18">
        <f t="shared" si="1"/>
        <v>0</v>
      </c>
      <c r="C65" s="5">
        <f t="shared" si="15"/>
        <v>0</v>
      </c>
      <c r="D65" s="22"/>
      <c r="E65" s="22"/>
      <c r="F65" s="22"/>
      <c r="G65" s="12"/>
      <c r="H65" s="12"/>
      <c r="I65" s="12"/>
      <c r="J65" s="22"/>
      <c r="K65" s="22"/>
      <c r="L65" s="22"/>
      <c r="M65" s="12"/>
      <c r="N65" s="12"/>
      <c r="O65" s="12"/>
      <c r="P65" s="22"/>
      <c r="Q65" s="22"/>
      <c r="R65" s="22"/>
      <c r="S65" s="12"/>
      <c r="T65" s="12"/>
      <c r="U65" s="12"/>
      <c r="V65" s="22"/>
      <c r="W65" s="22"/>
      <c r="X65" s="22"/>
      <c r="Y65" s="12"/>
      <c r="Z65" s="12"/>
      <c r="AA65" s="12"/>
      <c r="AB65" s="22"/>
      <c r="AC65" s="22"/>
      <c r="AD65" s="22"/>
      <c r="AE65" s="12"/>
      <c r="AF65" s="12"/>
      <c r="AG65" s="12"/>
      <c r="AH65" s="22"/>
      <c r="AI65" s="22"/>
      <c r="AJ65" s="22"/>
      <c r="AK65" s="12"/>
      <c r="AL65" s="12"/>
      <c r="AM65" s="27"/>
    </row>
    <row r="66" spans="1:39">
      <c r="A66" s="36" t="s">
        <v>12</v>
      </c>
      <c r="B66" s="18">
        <f t="shared" si="1"/>
        <v>1</v>
      </c>
      <c r="C66" s="5">
        <f t="shared" si="15"/>
        <v>7.1428571428571425E-2</v>
      </c>
      <c r="D66" s="22"/>
      <c r="E66" s="22"/>
      <c r="F66" s="22"/>
      <c r="G66" s="12"/>
      <c r="H66" s="12"/>
      <c r="I66" s="12"/>
      <c r="J66" s="22"/>
      <c r="K66" s="22"/>
      <c r="L66" s="22"/>
      <c r="M66" s="12"/>
      <c r="N66" s="12"/>
      <c r="O66" s="12"/>
      <c r="P66" s="22"/>
      <c r="Q66" s="22"/>
      <c r="R66" s="22"/>
      <c r="S66" s="12"/>
      <c r="T66" s="12"/>
      <c r="U66" s="12"/>
      <c r="V66" s="22"/>
      <c r="W66" s="22"/>
      <c r="X66" s="22"/>
      <c r="Y66" s="12"/>
      <c r="Z66" s="12"/>
      <c r="AA66" s="12"/>
      <c r="AB66" s="22"/>
      <c r="AC66" s="22"/>
      <c r="AD66" s="22"/>
      <c r="AE66" s="12"/>
      <c r="AF66" s="12"/>
      <c r="AG66" s="12">
        <v>1</v>
      </c>
      <c r="AH66" s="22"/>
      <c r="AI66" s="22"/>
      <c r="AJ66" s="22"/>
      <c r="AK66" s="12"/>
      <c r="AL66" s="12"/>
      <c r="AM66" s="27"/>
    </row>
    <row r="67" spans="1:39">
      <c r="A67" s="36" t="s">
        <v>13</v>
      </c>
      <c r="B67" s="18">
        <f t="shared" si="1"/>
        <v>0</v>
      </c>
      <c r="C67" s="5">
        <f t="shared" si="15"/>
        <v>0</v>
      </c>
      <c r="D67" s="22"/>
      <c r="E67" s="22"/>
      <c r="F67" s="22"/>
      <c r="G67" s="12"/>
      <c r="H67" s="12"/>
      <c r="I67" s="12"/>
      <c r="J67" s="22"/>
      <c r="K67" s="22"/>
      <c r="L67" s="22"/>
      <c r="M67" s="12"/>
      <c r="N67" s="12"/>
      <c r="O67" s="12"/>
      <c r="P67" s="22"/>
      <c r="Q67" s="22"/>
      <c r="R67" s="22"/>
      <c r="S67" s="12"/>
      <c r="T67" s="12"/>
      <c r="U67" s="12"/>
      <c r="V67" s="22"/>
      <c r="W67" s="22"/>
      <c r="X67" s="22"/>
      <c r="Y67" s="12"/>
      <c r="Z67" s="12"/>
      <c r="AA67" s="12"/>
      <c r="AB67" s="22"/>
      <c r="AC67" s="22"/>
      <c r="AD67" s="22"/>
      <c r="AE67" s="12"/>
      <c r="AF67" s="12"/>
      <c r="AG67" s="12"/>
      <c r="AH67" s="22"/>
      <c r="AI67" s="22"/>
      <c r="AJ67" s="22"/>
      <c r="AK67" s="12"/>
      <c r="AL67" s="12"/>
      <c r="AM67" s="27"/>
    </row>
    <row r="68" spans="1:39">
      <c r="A68" s="36" t="s">
        <v>14</v>
      </c>
      <c r="B68" s="18">
        <f t="shared" si="1"/>
        <v>0</v>
      </c>
      <c r="C68" s="5">
        <f t="shared" si="15"/>
        <v>0</v>
      </c>
      <c r="D68" s="22"/>
      <c r="E68" s="22"/>
      <c r="F68" s="22"/>
      <c r="G68" s="12"/>
      <c r="H68" s="12"/>
      <c r="I68" s="12"/>
      <c r="J68" s="22"/>
      <c r="K68" s="22"/>
      <c r="L68" s="22"/>
      <c r="M68" s="12"/>
      <c r="N68" s="12"/>
      <c r="O68" s="12"/>
      <c r="P68" s="22"/>
      <c r="Q68" s="22"/>
      <c r="R68" s="22"/>
      <c r="S68" s="12"/>
      <c r="T68" s="12"/>
      <c r="U68" s="12"/>
      <c r="V68" s="22"/>
      <c r="W68" s="22"/>
      <c r="X68" s="22"/>
      <c r="Y68" s="12"/>
      <c r="Z68" s="12"/>
      <c r="AA68" s="12"/>
      <c r="AB68" s="22"/>
      <c r="AC68" s="22"/>
      <c r="AD68" s="22"/>
      <c r="AE68" s="12"/>
      <c r="AF68" s="12"/>
      <c r="AG68" s="12"/>
      <c r="AH68" s="22"/>
      <c r="AI68" s="22"/>
      <c r="AJ68" s="22"/>
      <c r="AK68" s="12"/>
      <c r="AL68" s="12"/>
      <c r="AM68" s="27"/>
    </row>
    <row r="69" spans="1:39">
      <c r="A69" s="36" t="s">
        <v>6</v>
      </c>
      <c r="B69" s="18">
        <f t="shared" si="1"/>
        <v>0</v>
      </c>
      <c r="C69" s="5">
        <f t="shared" si="15"/>
        <v>0</v>
      </c>
      <c r="D69" s="22"/>
      <c r="E69" s="22"/>
      <c r="F69" s="22"/>
      <c r="G69" s="12"/>
      <c r="H69" s="12"/>
      <c r="I69" s="12"/>
      <c r="J69" s="22"/>
      <c r="K69" s="22"/>
      <c r="L69" s="22"/>
      <c r="M69" s="12"/>
      <c r="N69" s="12"/>
      <c r="O69" s="12"/>
      <c r="P69" s="22"/>
      <c r="Q69" s="22"/>
      <c r="R69" s="22"/>
      <c r="S69" s="12"/>
      <c r="T69" s="12"/>
      <c r="U69" s="12"/>
      <c r="V69" s="22"/>
      <c r="W69" s="22"/>
      <c r="X69" s="22"/>
      <c r="Y69" s="12"/>
      <c r="Z69" s="12"/>
      <c r="AA69" s="12"/>
      <c r="AB69" s="22"/>
      <c r="AC69" s="22"/>
      <c r="AD69" s="22"/>
      <c r="AE69" s="12"/>
      <c r="AF69" s="12"/>
      <c r="AG69" s="12"/>
      <c r="AH69" s="22"/>
      <c r="AI69" s="22"/>
      <c r="AJ69" s="22"/>
      <c r="AK69" s="12"/>
      <c r="AL69" s="12"/>
      <c r="AM69" s="27"/>
    </row>
    <row r="70" spans="1:39">
      <c r="A70" s="36" t="s">
        <v>15</v>
      </c>
      <c r="B70" s="18">
        <f t="shared" si="1"/>
        <v>0</v>
      </c>
      <c r="C70" s="5">
        <f t="shared" si="15"/>
        <v>0</v>
      </c>
      <c r="D70" s="22"/>
      <c r="E70" s="22"/>
      <c r="F70" s="22"/>
      <c r="G70" s="12"/>
      <c r="H70" s="12"/>
      <c r="I70" s="12"/>
      <c r="J70" s="22"/>
      <c r="K70" s="22"/>
      <c r="L70" s="22"/>
      <c r="M70" s="12"/>
      <c r="N70" s="12"/>
      <c r="O70" s="12"/>
      <c r="P70" s="22"/>
      <c r="Q70" s="22"/>
      <c r="R70" s="22"/>
      <c r="S70" s="12"/>
      <c r="T70" s="12"/>
      <c r="U70" s="12"/>
      <c r="V70" s="22"/>
      <c r="W70" s="22"/>
      <c r="X70" s="22"/>
      <c r="Y70" s="12"/>
      <c r="Z70" s="12"/>
      <c r="AA70" s="12"/>
      <c r="AB70" s="22"/>
      <c r="AC70" s="22"/>
      <c r="AD70" s="22"/>
      <c r="AE70" s="12"/>
      <c r="AF70" s="12"/>
      <c r="AG70" s="12"/>
      <c r="AH70" s="22"/>
      <c r="AI70" s="22"/>
      <c r="AJ70" s="22"/>
      <c r="AK70" s="12"/>
      <c r="AL70" s="12"/>
      <c r="AM70" s="27"/>
    </row>
    <row r="71" spans="1:39">
      <c r="A71" s="36" t="s">
        <v>16</v>
      </c>
      <c r="B71" s="18">
        <f t="shared" si="1"/>
        <v>0</v>
      </c>
      <c r="C71" s="5">
        <f t="shared" si="15"/>
        <v>0</v>
      </c>
      <c r="D71" s="22"/>
      <c r="E71" s="22"/>
      <c r="F71" s="22"/>
      <c r="G71" s="12"/>
      <c r="H71" s="12"/>
      <c r="I71" s="12"/>
      <c r="J71" s="22"/>
      <c r="K71" s="22"/>
      <c r="L71" s="22"/>
      <c r="M71" s="12"/>
      <c r="N71" s="12"/>
      <c r="O71" s="12"/>
      <c r="P71" s="22"/>
      <c r="Q71" s="22"/>
      <c r="R71" s="22"/>
      <c r="S71" s="12"/>
      <c r="T71" s="12"/>
      <c r="U71" s="12"/>
      <c r="V71" s="22"/>
      <c r="W71" s="22"/>
      <c r="X71" s="22"/>
      <c r="Y71" s="12"/>
      <c r="Z71" s="12"/>
      <c r="AA71" s="12"/>
      <c r="AB71" s="22"/>
      <c r="AC71" s="22"/>
      <c r="AD71" s="22"/>
      <c r="AE71" s="12"/>
      <c r="AF71" s="12"/>
      <c r="AG71" s="12"/>
      <c r="AH71" s="22"/>
      <c r="AI71" s="22"/>
      <c r="AJ71" s="22"/>
      <c r="AK71" s="12"/>
      <c r="AL71" s="12"/>
      <c r="AM71" s="27"/>
    </row>
    <row r="72" spans="1:39">
      <c r="A72" s="36" t="s">
        <v>17</v>
      </c>
      <c r="B72" s="18">
        <f t="shared" si="1"/>
        <v>0</v>
      </c>
      <c r="C72" s="5">
        <f t="shared" si="15"/>
        <v>0</v>
      </c>
      <c r="D72" s="22"/>
      <c r="E72" s="22"/>
      <c r="F72" s="22"/>
      <c r="G72" s="12"/>
      <c r="H72" s="12"/>
      <c r="I72" s="12"/>
      <c r="J72" s="22"/>
      <c r="K72" s="22"/>
      <c r="L72" s="22"/>
      <c r="M72" s="12"/>
      <c r="N72" s="12"/>
      <c r="O72" s="12"/>
      <c r="P72" s="22"/>
      <c r="Q72" s="22"/>
      <c r="R72" s="22"/>
      <c r="S72" s="12"/>
      <c r="T72" s="12"/>
      <c r="U72" s="12"/>
      <c r="V72" s="22"/>
      <c r="W72" s="22"/>
      <c r="X72" s="22"/>
      <c r="Y72" s="12"/>
      <c r="Z72" s="12"/>
      <c r="AA72" s="12"/>
      <c r="AB72" s="22"/>
      <c r="AC72" s="22"/>
      <c r="AD72" s="22"/>
      <c r="AE72" s="12"/>
      <c r="AF72" s="12"/>
      <c r="AG72" s="12"/>
      <c r="AH72" s="22"/>
      <c r="AI72" s="22"/>
      <c r="AJ72" s="22"/>
      <c r="AK72" s="12"/>
      <c r="AL72" s="12"/>
      <c r="AM72" s="27"/>
    </row>
    <row r="73" spans="1:39">
      <c r="A73" s="36" t="s">
        <v>18</v>
      </c>
      <c r="B73" s="18">
        <f t="shared" si="1"/>
        <v>0</v>
      </c>
      <c r="C73" s="5">
        <f t="shared" si="15"/>
        <v>0</v>
      </c>
      <c r="D73" s="22"/>
      <c r="E73" s="22"/>
      <c r="F73" s="22"/>
      <c r="G73" s="12"/>
      <c r="H73" s="12"/>
      <c r="I73" s="12"/>
      <c r="J73" s="22"/>
      <c r="K73" s="22"/>
      <c r="L73" s="22"/>
      <c r="M73" s="12"/>
      <c r="N73" s="12"/>
      <c r="O73" s="12"/>
      <c r="P73" s="22"/>
      <c r="Q73" s="22"/>
      <c r="R73" s="22"/>
      <c r="S73" s="12"/>
      <c r="T73" s="12"/>
      <c r="U73" s="12"/>
      <c r="V73" s="22"/>
      <c r="W73" s="22"/>
      <c r="X73" s="22"/>
      <c r="Y73" s="12"/>
      <c r="Z73" s="12"/>
      <c r="AA73" s="12"/>
      <c r="AB73" s="22"/>
      <c r="AC73" s="22"/>
      <c r="AD73" s="22"/>
      <c r="AE73" s="12"/>
      <c r="AF73" s="12"/>
      <c r="AG73" s="12"/>
      <c r="AH73" s="22"/>
      <c r="AI73" s="22"/>
      <c r="AJ73" s="22"/>
      <c r="AK73" s="12"/>
      <c r="AL73" s="12"/>
      <c r="AM73" s="27"/>
    </row>
    <row r="74" spans="1:39">
      <c r="A74" s="36" t="s">
        <v>128</v>
      </c>
      <c r="B74" s="18">
        <f t="shared" ref="B74:B84" si="16">SUM(D74:AM74)</f>
        <v>0</v>
      </c>
      <c r="C74" s="5">
        <f t="shared" si="15"/>
        <v>0</v>
      </c>
      <c r="D74" s="22"/>
      <c r="E74" s="22"/>
      <c r="F74" s="22"/>
      <c r="G74" s="12"/>
      <c r="H74" s="12"/>
      <c r="I74" s="12"/>
      <c r="J74" s="22"/>
      <c r="K74" s="22"/>
      <c r="L74" s="22"/>
      <c r="M74" s="12"/>
      <c r="N74" s="12"/>
      <c r="O74" s="12"/>
      <c r="P74" s="22"/>
      <c r="Q74" s="22"/>
      <c r="R74" s="22"/>
      <c r="S74" s="12"/>
      <c r="T74" s="12"/>
      <c r="U74" s="12"/>
      <c r="V74" s="22"/>
      <c r="W74" s="22"/>
      <c r="X74" s="22"/>
      <c r="Y74" s="12"/>
      <c r="Z74" s="12"/>
      <c r="AA74" s="12"/>
      <c r="AB74" s="22"/>
      <c r="AC74" s="22"/>
      <c r="AD74" s="22"/>
      <c r="AE74" s="12"/>
      <c r="AF74" s="12"/>
      <c r="AG74" s="12"/>
      <c r="AH74" s="22"/>
      <c r="AI74" s="22"/>
      <c r="AJ74" s="22"/>
      <c r="AK74" s="12"/>
      <c r="AL74" s="12"/>
      <c r="AM74" s="27"/>
    </row>
    <row r="75" spans="1:39">
      <c r="A75" s="36" t="s">
        <v>129</v>
      </c>
      <c r="B75" s="18">
        <f t="shared" si="16"/>
        <v>0</v>
      </c>
      <c r="C75" s="5">
        <f t="shared" ref="C75" si="17">B75/$B$61</f>
        <v>0</v>
      </c>
      <c r="D75" s="22"/>
      <c r="E75" s="22"/>
      <c r="F75" s="22"/>
      <c r="G75" s="12"/>
      <c r="H75" s="12"/>
      <c r="I75" s="12"/>
      <c r="J75" s="22"/>
      <c r="K75" s="22"/>
      <c r="L75" s="22"/>
      <c r="M75" s="12"/>
      <c r="N75" s="12"/>
      <c r="O75" s="12"/>
      <c r="P75" s="22"/>
      <c r="Q75" s="22"/>
      <c r="R75" s="22"/>
      <c r="S75" s="12"/>
      <c r="T75" s="12"/>
      <c r="U75" s="12"/>
      <c r="V75" s="22"/>
      <c r="W75" s="22"/>
      <c r="X75" s="22"/>
      <c r="Y75" s="12"/>
      <c r="Z75" s="12"/>
      <c r="AA75" s="12"/>
      <c r="AB75" s="22"/>
      <c r="AC75" s="22"/>
      <c r="AD75" s="22"/>
      <c r="AE75" s="12"/>
      <c r="AF75" s="12"/>
      <c r="AG75" s="12"/>
      <c r="AH75" s="22"/>
      <c r="AI75" s="22"/>
      <c r="AJ75" s="22"/>
      <c r="AK75" s="12"/>
      <c r="AL75" s="12"/>
      <c r="AM75" s="27"/>
    </row>
    <row r="76" spans="1:39">
      <c r="A76" s="43" t="s">
        <v>131</v>
      </c>
      <c r="B76" s="18">
        <f t="shared" si="16"/>
        <v>0</v>
      </c>
      <c r="C76" s="5">
        <f t="shared" si="15"/>
        <v>0</v>
      </c>
      <c r="D76" s="22"/>
      <c r="E76" s="22"/>
      <c r="F76" s="22"/>
      <c r="G76" s="12"/>
      <c r="H76" s="12"/>
      <c r="I76" s="12"/>
      <c r="J76" s="22"/>
      <c r="K76" s="22"/>
      <c r="L76" s="22"/>
      <c r="M76" s="12"/>
      <c r="N76" s="12"/>
      <c r="O76" s="12"/>
      <c r="P76" s="22"/>
      <c r="Q76" s="22"/>
      <c r="R76" s="22"/>
      <c r="S76" s="12"/>
      <c r="T76" s="12"/>
      <c r="U76" s="12"/>
      <c r="V76" s="22"/>
      <c r="W76" s="22"/>
      <c r="X76" s="22"/>
      <c r="Y76" s="12"/>
      <c r="Z76" s="12"/>
      <c r="AA76" s="12"/>
      <c r="AB76" s="22"/>
      <c r="AC76" s="22"/>
      <c r="AD76" s="22"/>
      <c r="AE76" s="12"/>
      <c r="AF76" s="12"/>
      <c r="AG76" s="12"/>
      <c r="AH76" s="22"/>
      <c r="AI76" s="22"/>
      <c r="AJ76" s="22"/>
      <c r="AK76" s="12"/>
      <c r="AL76" s="12"/>
      <c r="AM76" s="27"/>
    </row>
    <row r="77" spans="1:39">
      <c r="A77" s="43" t="s">
        <v>205</v>
      </c>
      <c r="B77" s="18">
        <f t="shared" si="16"/>
        <v>0</v>
      </c>
      <c r="C77" s="5">
        <f t="shared" si="15"/>
        <v>0</v>
      </c>
      <c r="D77" s="22"/>
      <c r="E77" s="22"/>
      <c r="F77" s="22"/>
      <c r="G77" s="12"/>
      <c r="H77" s="12"/>
      <c r="I77" s="12"/>
      <c r="J77" s="22"/>
      <c r="K77" s="22"/>
      <c r="L77" s="22"/>
      <c r="M77" s="12"/>
      <c r="N77" s="12"/>
      <c r="O77" s="12"/>
      <c r="P77" s="22"/>
      <c r="Q77" s="22"/>
      <c r="R77" s="22"/>
      <c r="S77" s="12"/>
      <c r="T77" s="12"/>
      <c r="U77" s="12"/>
      <c r="V77" s="22"/>
      <c r="W77" s="22"/>
      <c r="X77" s="22"/>
      <c r="Y77" s="12"/>
      <c r="Z77" s="12"/>
      <c r="AA77" s="12"/>
      <c r="AB77" s="22"/>
      <c r="AC77" s="22"/>
      <c r="AD77" s="22"/>
      <c r="AE77" s="12"/>
      <c r="AF77" s="12"/>
      <c r="AG77" s="12"/>
      <c r="AH77" s="22"/>
      <c r="AI77" s="22"/>
      <c r="AJ77" s="22"/>
      <c r="AK77" s="12"/>
      <c r="AL77" s="12"/>
      <c r="AM77" s="27"/>
    </row>
    <row r="78" spans="1:39">
      <c r="A78" s="43" t="s">
        <v>33</v>
      </c>
      <c r="B78" s="18">
        <f t="shared" si="16"/>
        <v>0</v>
      </c>
      <c r="C78" s="5">
        <f t="shared" si="15"/>
        <v>0</v>
      </c>
      <c r="D78" s="22"/>
      <c r="E78" s="22"/>
      <c r="F78" s="22"/>
      <c r="G78" s="12"/>
      <c r="H78" s="12"/>
      <c r="I78" s="12"/>
      <c r="J78" s="22"/>
      <c r="K78" s="22"/>
      <c r="L78" s="22"/>
      <c r="M78" s="12"/>
      <c r="N78" s="12"/>
      <c r="O78" s="12"/>
      <c r="P78" s="22"/>
      <c r="Q78" s="22"/>
      <c r="R78" s="22"/>
      <c r="S78" s="12"/>
      <c r="T78" s="12"/>
      <c r="U78" s="12"/>
      <c r="V78" s="22"/>
      <c r="W78" s="22"/>
      <c r="X78" s="22"/>
      <c r="Y78" s="12"/>
      <c r="Z78" s="12"/>
      <c r="AA78" s="12"/>
      <c r="AB78" s="22"/>
      <c r="AC78" s="22"/>
      <c r="AD78" s="22"/>
      <c r="AE78" s="12"/>
      <c r="AF78" s="12"/>
      <c r="AG78" s="12"/>
      <c r="AH78" s="22"/>
      <c r="AI78" s="22"/>
      <c r="AJ78" s="22"/>
      <c r="AK78" s="12"/>
      <c r="AL78" s="12"/>
      <c r="AM78" s="27"/>
    </row>
    <row r="79" spans="1:39">
      <c r="A79" s="43" t="s">
        <v>34</v>
      </c>
      <c r="B79" s="18">
        <f t="shared" si="16"/>
        <v>5</v>
      </c>
      <c r="C79" s="5">
        <f t="shared" si="15"/>
        <v>0.35714285714285715</v>
      </c>
      <c r="D79" s="22"/>
      <c r="E79" s="22"/>
      <c r="F79" s="22"/>
      <c r="G79" s="12"/>
      <c r="H79" s="12"/>
      <c r="I79" s="12"/>
      <c r="J79" s="22"/>
      <c r="K79" s="22"/>
      <c r="L79" s="22"/>
      <c r="M79" s="12"/>
      <c r="N79" s="12"/>
      <c r="O79" s="12"/>
      <c r="P79" s="22"/>
      <c r="Q79" s="22"/>
      <c r="R79" s="22"/>
      <c r="S79" s="12"/>
      <c r="T79" s="12">
        <v>1</v>
      </c>
      <c r="U79" s="12"/>
      <c r="V79" s="22"/>
      <c r="W79" s="22"/>
      <c r="X79" s="22"/>
      <c r="Y79" s="12"/>
      <c r="Z79" s="12">
        <v>1</v>
      </c>
      <c r="AA79" s="12"/>
      <c r="AB79" s="22"/>
      <c r="AC79" s="22"/>
      <c r="AD79" s="22"/>
      <c r="AE79" s="12"/>
      <c r="AF79" s="12">
        <v>3</v>
      </c>
      <c r="AG79" s="12"/>
      <c r="AH79" s="22"/>
      <c r="AI79" s="22"/>
      <c r="AJ79" s="22"/>
      <c r="AK79" s="12"/>
      <c r="AL79" s="12"/>
      <c r="AM79" s="27"/>
    </row>
    <row r="80" spans="1:39">
      <c r="A80" s="43" t="s">
        <v>135</v>
      </c>
      <c r="B80" s="18">
        <f t="shared" si="16"/>
        <v>7</v>
      </c>
      <c r="C80" s="5">
        <f t="shared" si="15"/>
        <v>0.5</v>
      </c>
      <c r="D80" s="22"/>
      <c r="E80" s="22"/>
      <c r="F80" s="22">
        <v>1</v>
      </c>
      <c r="G80" s="12"/>
      <c r="H80" s="12"/>
      <c r="I80" s="12"/>
      <c r="J80" s="22"/>
      <c r="K80" s="22">
        <v>2</v>
      </c>
      <c r="L80" s="22"/>
      <c r="M80" s="12"/>
      <c r="N80" s="12">
        <v>1</v>
      </c>
      <c r="O80" s="12">
        <v>1</v>
      </c>
      <c r="P80" s="22"/>
      <c r="Q80" s="22"/>
      <c r="R80" s="22"/>
      <c r="S80" s="12"/>
      <c r="T80" s="12"/>
      <c r="U80" s="12"/>
      <c r="V80" s="22"/>
      <c r="W80" s="22"/>
      <c r="X80" s="22"/>
      <c r="Y80" s="12"/>
      <c r="Z80" s="12">
        <v>1</v>
      </c>
      <c r="AA80" s="12"/>
      <c r="AB80" s="22"/>
      <c r="AC80" s="22">
        <v>1</v>
      </c>
      <c r="AD80" s="22"/>
      <c r="AE80" s="12"/>
      <c r="AF80" s="12"/>
      <c r="AG80" s="12"/>
      <c r="AH80" s="22"/>
      <c r="AI80" s="22"/>
      <c r="AJ80" s="22"/>
      <c r="AK80" s="12"/>
      <c r="AL80" s="12"/>
      <c r="AM80" s="27"/>
    </row>
    <row r="81" spans="1:39">
      <c r="A81" s="43" t="s">
        <v>36</v>
      </c>
      <c r="B81" s="18">
        <f t="shared" si="16"/>
        <v>0</v>
      </c>
      <c r="C81" s="5">
        <f t="shared" si="15"/>
        <v>0</v>
      </c>
      <c r="D81" s="22"/>
      <c r="E81" s="22"/>
      <c r="F81" s="22"/>
      <c r="G81" s="12"/>
      <c r="H81" s="12"/>
      <c r="I81" s="12"/>
      <c r="J81" s="22"/>
      <c r="K81" s="22"/>
      <c r="L81" s="22"/>
      <c r="M81" s="12"/>
      <c r="N81" s="12"/>
      <c r="O81" s="12"/>
      <c r="P81" s="22"/>
      <c r="Q81" s="22"/>
      <c r="R81" s="22"/>
      <c r="S81" s="12"/>
      <c r="T81" s="12"/>
      <c r="U81" s="12"/>
      <c r="V81" s="22"/>
      <c r="W81" s="22"/>
      <c r="X81" s="22"/>
      <c r="Y81" s="12"/>
      <c r="Z81" s="12"/>
      <c r="AA81" s="12"/>
      <c r="AB81" s="22"/>
      <c r="AC81" s="22"/>
      <c r="AD81" s="22"/>
      <c r="AE81" s="12"/>
      <c r="AF81" s="12"/>
      <c r="AG81" s="12"/>
      <c r="AH81" s="22"/>
      <c r="AI81" s="22"/>
      <c r="AJ81" s="22"/>
      <c r="AK81" s="12"/>
      <c r="AL81" s="12"/>
      <c r="AM81" s="27"/>
    </row>
    <row r="82" spans="1:39">
      <c r="A82" s="43" t="s">
        <v>37</v>
      </c>
      <c r="B82" s="18">
        <f t="shared" si="16"/>
        <v>0</v>
      </c>
      <c r="C82" s="5">
        <f t="shared" si="15"/>
        <v>0</v>
      </c>
      <c r="D82" s="22"/>
      <c r="E82" s="22"/>
      <c r="F82" s="22"/>
      <c r="G82" s="12"/>
      <c r="H82" s="12"/>
      <c r="I82" s="12"/>
      <c r="J82" s="22"/>
      <c r="K82" s="22"/>
      <c r="L82" s="22"/>
      <c r="M82" s="12"/>
      <c r="N82" s="12"/>
      <c r="O82" s="12"/>
      <c r="P82" s="22"/>
      <c r="Q82" s="22"/>
      <c r="R82" s="22"/>
      <c r="S82" s="12"/>
      <c r="T82" s="12"/>
      <c r="U82" s="12"/>
      <c r="V82" s="22"/>
      <c r="W82" s="22"/>
      <c r="X82" s="22"/>
      <c r="Y82" s="12"/>
      <c r="Z82" s="12"/>
      <c r="AA82" s="12"/>
      <c r="AB82" s="22"/>
      <c r="AC82" s="22"/>
      <c r="AD82" s="22"/>
      <c r="AE82" s="12"/>
      <c r="AF82" s="12"/>
      <c r="AG82" s="12"/>
      <c r="AH82" s="22"/>
      <c r="AI82" s="22"/>
      <c r="AJ82" s="22"/>
      <c r="AK82" s="12"/>
      <c r="AL82" s="12"/>
      <c r="AM82" s="27"/>
    </row>
    <row r="83" spans="1:39">
      <c r="A83" s="43" t="s">
        <v>38</v>
      </c>
      <c r="B83" s="18">
        <f t="shared" si="16"/>
        <v>0</v>
      </c>
      <c r="C83" s="5">
        <f t="shared" si="15"/>
        <v>0</v>
      </c>
      <c r="D83" s="22"/>
      <c r="E83" s="22"/>
      <c r="F83" s="22"/>
      <c r="G83" s="12"/>
      <c r="H83" s="12"/>
      <c r="I83" s="12"/>
      <c r="J83" s="22"/>
      <c r="K83" s="22"/>
      <c r="L83" s="22"/>
      <c r="M83" s="12"/>
      <c r="N83" s="12"/>
      <c r="O83" s="12"/>
      <c r="P83" s="22"/>
      <c r="Q83" s="22"/>
      <c r="R83" s="22"/>
      <c r="S83" s="12"/>
      <c r="T83" s="12"/>
      <c r="U83" s="12"/>
      <c r="V83" s="22"/>
      <c r="W83" s="22"/>
      <c r="X83" s="22"/>
      <c r="Y83" s="12"/>
      <c r="Z83" s="12"/>
      <c r="AA83" s="12"/>
      <c r="AB83" s="22"/>
      <c r="AC83" s="22"/>
      <c r="AD83" s="22"/>
      <c r="AE83" s="12"/>
      <c r="AF83" s="12"/>
      <c r="AG83" s="12"/>
      <c r="AH83" s="22"/>
      <c r="AI83" s="22"/>
      <c r="AJ83" s="22"/>
      <c r="AK83" s="12"/>
      <c r="AL83" s="12"/>
      <c r="AM83" s="27"/>
    </row>
    <row r="84" spans="1:39">
      <c r="A84" s="43" t="s">
        <v>39</v>
      </c>
      <c r="B84" s="18">
        <f t="shared" si="16"/>
        <v>0</v>
      </c>
      <c r="C84" s="5">
        <f t="shared" si="15"/>
        <v>0</v>
      </c>
      <c r="D84" s="22"/>
      <c r="E84" s="22"/>
      <c r="F84" s="22"/>
      <c r="G84" s="12"/>
      <c r="H84" s="12"/>
      <c r="I84" s="12"/>
      <c r="J84" s="22"/>
      <c r="K84" s="22"/>
      <c r="L84" s="22"/>
      <c r="M84" s="12"/>
      <c r="N84" s="12"/>
      <c r="O84" s="12"/>
      <c r="P84" s="22"/>
      <c r="Q84" s="22"/>
      <c r="R84" s="22"/>
      <c r="S84" s="12"/>
      <c r="T84" s="12"/>
      <c r="U84" s="12"/>
      <c r="V84" s="22"/>
      <c r="W84" s="22"/>
      <c r="X84" s="22"/>
      <c r="Y84" s="12"/>
      <c r="Z84" s="12"/>
      <c r="AA84" s="12"/>
      <c r="AB84" s="22"/>
      <c r="AC84" s="22"/>
      <c r="AD84" s="22"/>
      <c r="AE84" s="12"/>
      <c r="AF84" s="12"/>
      <c r="AG84" s="12"/>
      <c r="AH84" s="22"/>
      <c r="AI84" s="22"/>
      <c r="AJ84" s="22"/>
      <c r="AK84" s="12"/>
      <c r="AL84" s="12"/>
      <c r="AM84" s="27"/>
    </row>
    <row r="85" spans="1:39">
      <c r="A85" s="77" t="s">
        <v>40</v>
      </c>
      <c r="B85" s="25">
        <f t="shared" ref="B85" si="18">SUM(D85:AM85)</f>
        <v>0</v>
      </c>
      <c r="C85" s="53">
        <f t="shared" ref="C85" si="19">B85/$B$61</f>
        <v>0</v>
      </c>
      <c r="D85" s="23"/>
      <c r="E85" s="23"/>
      <c r="F85" s="23"/>
      <c r="G85" s="20"/>
      <c r="H85" s="20"/>
      <c r="I85" s="20"/>
      <c r="J85" s="23"/>
      <c r="K85" s="23"/>
      <c r="L85" s="23"/>
      <c r="M85" s="20"/>
      <c r="N85" s="20"/>
      <c r="O85" s="20"/>
      <c r="P85" s="23"/>
      <c r="Q85" s="23"/>
      <c r="R85" s="23"/>
      <c r="S85" s="20"/>
      <c r="T85" s="20"/>
      <c r="U85" s="20"/>
      <c r="V85" s="23"/>
      <c r="W85" s="23"/>
      <c r="X85" s="23"/>
      <c r="Y85" s="20"/>
      <c r="Z85" s="20"/>
      <c r="AA85" s="20"/>
      <c r="AB85" s="23"/>
      <c r="AC85" s="23"/>
      <c r="AD85" s="23"/>
      <c r="AE85" s="20"/>
      <c r="AF85" s="20"/>
      <c r="AG85" s="20"/>
      <c r="AH85" s="23"/>
      <c r="AI85" s="23"/>
      <c r="AJ85" s="23"/>
      <c r="AK85" s="20"/>
      <c r="AL85" s="20"/>
      <c r="AM85" s="50"/>
    </row>
    <row r="86" spans="1:39">
      <c r="A86" s="6" t="s">
        <v>207</v>
      </c>
      <c r="B86" s="18">
        <f>SUM(D86:AM86)</f>
        <v>1</v>
      </c>
      <c r="C86" s="5">
        <f>B86/$B$61</f>
        <v>7.1428571428571425E-2</v>
      </c>
      <c r="D86" s="22"/>
      <c r="E86" s="22"/>
      <c r="F86" s="22"/>
      <c r="G86" s="12"/>
      <c r="H86" s="12"/>
      <c r="I86" s="12"/>
      <c r="J86" s="22"/>
      <c r="K86" s="22">
        <v>1</v>
      </c>
      <c r="L86" s="22"/>
      <c r="M86" s="12"/>
      <c r="N86" s="12"/>
      <c r="O86" s="12"/>
      <c r="P86" s="22"/>
      <c r="Q86" s="22"/>
      <c r="R86" s="22"/>
      <c r="S86" s="12"/>
      <c r="T86" s="12"/>
      <c r="U86" s="12"/>
      <c r="V86" s="22"/>
      <c r="W86" s="22"/>
      <c r="X86" s="22"/>
      <c r="Y86" s="12"/>
      <c r="Z86" s="12"/>
      <c r="AA86" s="12"/>
      <c r="AB86" s="22"/>
      <c r="AC86" s="22"/>
      <c r="AD86" s="22"/>
      <c r="AE86" s="12"/>
      <c r="AF86" s="12"/>
      <c r="AG86" s="12"/>
      <c r="AH86" s="22"/>
      <c r="AI86" s="22"/>
      <c r="AJ86" s="22"/>
      <c r="AK86" s="12"/>
      <c r="AL86" s="12"/>
      <c r="AM86" s="50"/>
    </row>
    <row r="87" spans="1:39" ht="17.25" thickBot="1">
      <c r="A87" s="76" t="s">
        <v>246</v>
      </c>
      <c r="B87" s="25">
        <f>SUM(D87:AM87)</f>
        <v>0</v>
      </c>
      <c r="C87" s="53">
        <f>B87/$B$61</f>
        <v>0</v>
      </c>
      <c r="D87" s="23"/>
      <c r="E87" s="23"/>
      <c r="F87" s="23"/>
      <c r="G87" s="20"/>
      <c r="H87" s="20"/>
      <c r="I87" s="20"/>
      <c r="J87" s="23"/>
      <c r="K87" s="23"/>
      <c r="L87" s="23"/>
      <c r="M87" s="20"/>
      <c r="N87" s="20"/>
      <c r="O87" s="20"/>
      <c r="P87" s="23"/>
      <c r="Q87" s="23"/>
      <c r="R87" s="23"/>
      <c r="S87" s="20"/>
      <c r="T87" s="20"/>
      <c r="U87" s="20"/>
      <c r="V87" s="23"/>
      <c r="W87" s="23"/>
      <c r="X87" s="23"/>
      <c r="Y87" s="20"/>
      <c r="Z87" s="20"/>
      <c r="AA87" s="20"/>
      <c r="AB87" s="23"/>
      <c r="AC87" s="23"/>
      <c r="AD87" s="23"/>
      <c r="AE87" s="20"/>
      <c r="AF87" s="20"/>
      <c r="AG87" s="20"/>
      <c r="AH87" s="23"/>
      <c r="AI87" s="23"/>
      <c r="AJ87" s="23"/>
      <c r="AK87" s="20"/>
      <c r="AL87" s="20"/>
      <c r="AM87" s="50"/>
    </row>
    <row r="88" spans="1:39" ht="17.25" thickBot="1">
      <c r="A88" s="73" t="s">
        <v>41</v>
      </c>
      <c r="B88" s="74">
        <f>SUM(B89:B123)</f>
        <v>77</v>
      </c>
      <c r="C88" s="74"/>
      <c r="D88" s="74" t="s">
        <v>96</v>
      </c>
      <c r="E88" s="74" t="s">
        <v>96</v>
      </c>
      <c r="F88" s="74" t="s">
        <v>96</v>
      </c>
      <c r="G88" s="74" t="s">
        <v>96</v>
      </c>
      <c r="H88" s="74" t="s">
        <v>96</v>
      </c>
      <c r="I88" s="74" t="s">
        <v>96</v>
      </c>
      <c r="J88" s="74" t="s">
        <v>96</v>
      </c>
      <c r="K88" s="74" t="s">
        <v>96</v>
      </c>
      <c r="L88" s="74" t="s">
        <v>96</v>
      </c>
      <c r="M88" s="74" t="s">
        <v>96</v>
      </c>
      <c r="N88" s="74" t="s">
        <v>96</v>
      </c>
      <c r="O88" s="74" t="s">
        <v>96</v>
      </c>
      <c r="P88" s="74" t="s">
        <v>96</v>
      </c>
      <c r="Q88" s="74" t="s">
        <v>96</v>
      </c>
      <c r="R88" s="74" t="s">
        <v>96</v>
      </c>
      <c r="S88" s="74" t="s">
        <v>96</v>
      </c>
      <c r="T88" s="74" t="s">
        <v>96</v>
      </c>
      <c r="U88" s="74" t="s">
        <v>96</v>
      </c>
      <c r="V88" s="74" t="s">
        <v>96</v>
      </c>
      <c r="W88" s="74" t="s">
        <v>96</v>
      </c>
      <c r="X88" s="74" t="s">
        <v>96</v>
      </c>
      <c r="Y88" s="74" t="s">
        <v>96</v>
      </c>
      <c r="Z88" s="74" t="s">
        <v>96</v>
      </c>
      <c r="AA88" s="74" t="s">
        <v>96</v>
      </c>
      <c r="AB88" s="74" t="s">
        <v>96</v>
      </c>
      <c r="AC88" s="74" t="s">
        <v>96</v>
      </c>
      <c r="AD88" s="74" t="s">
        <v>96</v>
      </c>
      <c r="AE88" s="74" t="s">
        <v>96</v>
      </c>
      <c r="AF88" s="74" t="s">
        <v>96</v>
      </c>
      <c r="AG88" s="74" t="s">
        <v>96</v>
      </c>
      <c r="AH88" s="74" t="s">
        <v>96</v>
      </c>
      <c r="AI88" s="74" t="s">
        <v>96</v>
      </c>
      <c r="AJ88" s="74" t="s">
        <v>96</v>
      </c>
      <c r="AK88" s="74" t="s">
        <v>96</v>
      </c>
      <c r="AL88" s="74" t="s">
        <v>96</v>
      </c>
      <c r="AM88" s="75" t="s">
        <v>96</v>
      </c>
    </row>
    <row r="89" spans="1:39">
      <c r="A89" s="63" t="s">
        <v>38</v>
      </c>
      <c r="B89" s="70">
        <f t="shared" ref="B89:B123" si="20">SUM(D89:AM89)</f>
        <v>0</v>
      </c>
      <c r="C89" s="71">
        <f t="shared" ref="C89:C120" si="21">B89/$B$88</f>
        <v>0</v>
      </c>
      <c r="D89" s="72"/>
      <c r="E89" s="72"/>
      <c r="F89" s="72"/>
      <c r="G89" s="68"/>
      <c r="H89" s="68"/>
      <c r="I89" s="68"/>
      <c r="J89" s="72"/>
      <c r="K89" s="72"/>
      <c r="L89" s="72"/>
      <c r="M89" s="68"/>
      <c r="N89" s="68"/>
      <c r="O89" s="68"/>
      <c r="P89" s="72"/>
      <c r="Q89" s="72"/>
      <c r="R89" s="72"/>
      <c r="S89" s="68"/>
      <c r="T89" s="68"/>
      <c r="U89" s="68"/>
      <c r="V89" s="72"/>
      <c r="W89" s="72"/>
      <c r="X89" s="72"/>
      <c r="Y89" s="68"/>
      <c r="Z89" s="68"/>
      <c r="AA89" s="68"/>
      <c r="AB89" s="72"/>
      <c r="AC89" s="72"/>
      <c r="AD89" s="72"/>
      <c r="AE89" s="68"/>
      <c r="AF89" s="68"/>
      <c r="AG89" s="68"/>
      <c r="AH89" s="72"/>
      <c r="AI89" s="72"/>
      <c r="AJ89" s="72"/>
      <c r="AK89" s="68"/>
      <c r="AL89" s="68"/>
      <c r="AM89" s="69"/>
    </row>
    <row r="90" spans="1:39">
      <c r="A90" s="36" t="s">
        <v>42</v>
      </c>
      <c r="B90" s="18">
        <f t="shared" si="20"/>
        <v>0</v>
      </c>
      <c r="C90" s="5">
        <f t="shared" si="21"/>
        <v>0</v>
      </c>
      <c r="D90" s="22"/>
      <c r="E90" s="22"/>
      <c r="F90" s="22"/>
      <c r="G90" s="12"/>
      <c r="H90" s="12"/>
      <c r="I90" s="12"/>
      <c r="J90" s="22"/>
      <c r="K90" s="22"/>
      <c r="L90" s="22"/>
      <c r="M90" s="12"/>
      <c r="N90" s="12"/>
      <c r="O90" s="12"/>
      <c r="P90" s="22"/>
      <c r="Q90" s="22"/>
      <c r="R90" s="22"/>
      <c r="S90" s="12"/>
      <c r="T90" s="12"/>
      <c r="U90" s="12"/>
      <c r="V90" s="22"/>
      <c r="W90" s="22"/>
      <c r="X90" s="22"/>
      <c r="Y90" s="12"/>
      <c r="Z90" s="12"/>
      <c r="AA90" s="12"/>
      <c r="AB90" s="22"/>
      <c r="AC90" s="22"/>
      <c r="AD90" s="22"/>
      <c r="AE90" s="12"/>
      <c r="AF90" s="12"/>
      <c r="AG90" s="12"/>
      <c r="AH90" s="22"/>
      <c r="AI90" s="22"/>
      <c r="AJ90" s="22"/>
      <c r="AK90" s="12"/>
      <c r="AL90" s="12"/>
      <c r="AM90" s="27"/>
    </row>
    <row r="91" spans="1:39">
      <c r="A91" s="36" t="s">
        <v>43</v>
      </c>
      <c r="B91" s="18">
        <f t="shared" si="20"/>
        <v>7</v>
      </c>
      <c r="C91" s="5">
        <f t="shared" si="21"/>
        <v>9.0909090909090912E-2</v>
      </c>
      <c r="D91" s="22"/>
      <c r="E91" s="22"/>
      <c r="F91" s="22"/>
      <c r="G91" s="12"/>
      <c r="H91" s="12"/>
      <c r="I91" s="12"/>
      <c r="J91" s="22"/>
      <c r="K91" s="22"/>
      <c r="L91" s="22"/>
      <c r="M91" s="12">
        <v>2</v>
      </c>
      <c r="N91" s="12"/>
      <c r="O91" s="12"/>
      <c r="P91" s="22"/>
      <c r="Q91" s="22">
        <v>2</v>
      </c>
      <c r="R91" s="22"/>
      <c r="S91" s="12"/>
      <c r="T91" s="12"/>
      <c r="U91" s="12"/>
      <c r="V91" s="22"/>
      <c r="W91" s="22"/>
      <c r="X91" s="22"/>
      <c r="Y91" s="12"/>
      <c r="Z91" s="12"/>
      <c r="AA91" s="12"/>
      <c r="AB91" s="22">
        <v>1</v>
      </c>
      <c r="AC91" s="22"/>
      <c r="AD91" s="22"/>
      <c r="AE91" s="12"/>
      <c r="AF91" s="12">
        <v>1</v>
      </c>
      <c r="AG91" s="12"/>
      <c r="AH91" s="22">
        <v>1</v>
      </c>
      <c r="AI91" s="22"/>
      <c r="AJ91" s="22"/>
      <c r="AK91" s="12"/>
      <c r="AL91" s="12"/>
      <c r="AM91" s="27"/>
    </row>
    <row r="92" spans="1:39">
      <c r="A92" s="36" t="s">
        <v>44</v>
      </c>
      <c r="B92" s="18">
        <f t="shared" si="20"/>
        <v>0</v>
      </c>
      <c r="C92" s="5">
        <f t="shared" si="21"/>
        <v>0</v>
      </c>
      <c r="D92" s="22"/>
      <c r="E92" s="22"/>
      <c r="F92" s="22"/>
      <c r="G92" s="12"/>
      <c r="H92" s="12"/>
      <c r="I92" s="12"/>
      <c r="J92" s="22"/>
      <c r="K92" s="22"/>
      <c r="L92" s="22"/>
      <c r="M92" s="12"/>
      <c r="N92" s="12"/>
      <c r="O92" s="12"/>
      <c r="P92" s="22"/>
      <c r="Q92" s="22"/>
      <c r="R92" s="22"/>
      <c r="S92" s="12"/>
      <c r="T92" s="12"/>
      <c r="U92" s="12"/>
      <c r="V92" s="22"/>
      <c r="W92" s="22"/>
      <c r="X92" s="22"/>
      <c r="Y92" s="12"/>
      <c r="Z92" s="12"/>
      <c r="AA92" s="12"/>
      <c r="AB92" s="22"/>
      <c r="AC92" s="22"/>
      <c r="AD92" s="22"/>
      <c r="AE92" s="12"/>
      <c r="AF92" s="12"/>
      <c r="AG92" s="12"/>
      <c r="AH92" s="22"/>
      <c r="AI92" s="22"/>
      <c r="AJ92" s="22"/>
      <c r="AK92" s="12"/>
      <c r="AL92" s="12"/>
      <c r="AM92" s="27"/>
    </row>
    <row r="93" spans="1:39">
      <c r="A93" s="36" t="s">
        <v>45</v>
      </c>
      <c r="B93" s="18">
        <f t="shared" si="20"/>
        <v>3</v>
      </c>
      <c r="C93" s="5">
        <f t="shared" si="21"/>
        <v>3.896103896103896E-2</v>
      </c>
      <c r="D93" s="22"/>
      <c r="E93" s="22"/>
      <c r="F93" s="22"/>
      <c r="G93" s="12"/>
      <c r="H93" s="12"/>
      <c r="I93" s="12"/>
      <c r="J93" s="22"/>
      <c r="K93" s="22"/>
      <c r="L93" s="22"/>
      <c r="M93" s="12"/>
      <c r="N93" s="12"/>
      <c r="O93" s="12">
        <v>1</v>
      </c>
      <c r="P93" s="22"/>
      <c r="Q93" s="22"/>
      <c r="R93" s="22"/>
      <c r="S93" s="12"/>
      <c r="T93" s="12"/>
      <c r="U93" s="12">
        <v>1</v>
      </c>
      <c r="V93" s="22"/>
      <c r="W93" s="22"/>
      <c r="X93" s="22"/>
      <c r="Y93" s="12"/>
      <c r="Z93" s="12"/>
      <c r="AA93" s="12"/>
      <c r="AB93" s="22"/>
      <c r="AC93" s="22"/>
      <c r="AD93" s="22"/>
      <c r="AE93" s="12"/>
      <c r="AF93" s="12"/>
      <c r="AG93" s="12"/>
      <c r="AH93" s="22"/>
      <c r="AI93" s="22"/>
      <c r="AJ93" s="22">
        <v>1</v>
      </c>
      <c r="AK93" s="12"/>
      <c r="AL93" s="12"/>
      <c r="AM93" s="27"/>
    </row>
    <row r="94" spans="1:39">
      <c r="A94" s="36" t="s">
        <v>46</v>
      </c>
      <c r="B94" s="18">
        <f t="shared" si="20"/>
        <v>0</v>
      </c>
      <c r="C94" s="5">
        <f t="shared" si="21"/>
        <v>0</v>
      </c>
      <c r="D94" s="22"/>
      <c r="E94" s="22"/>
      <c r="F94" s="22"/>
      <c r="G94" s="12"/>
      <c r="H94" s="12"/>
      <c r="I94" s="12"/>
      <c r="J94" s="22"/>
      <c r="K94" s="22"/>
      <c r="L94" s="22"/>
      <c r="M94" s="12"/>
      <c r="N94" s="12"/>
      <c r="O94" s="12"/>
      <c r="P94" s="22"/>
      <c r="Q94" s="22"/>
      <c r="R94" s="22"/>
      <c r="S94" s="12"/>
      <c r="T94" s="12"/>
      <c r="U94" s="12"/>
      <c r="V94" s="22"/>
      <c r="W94" s="22"/>
      <c r="X94" s="22"/>
      <c r="Y94" s="12"/>
      <c r="Z94" s="12"/>
      <c r="AA94" s="12"/>
      <c r="AB94" s="22"/>
      <c r="AC94" s="22"/>
      <c r="AD94" s="22"/>
      <c r="AE94" s="12"/>
      <c r="AF94" s="12"/>
      <c r="AG94" s="12"/>
      <c r="AH94" s="22"/>
      <c r="AI94" s="22"/>
      <c r="AJ94" s="22"/>
      <c r="AK94" s="12"/>
      <c r="AL94" s="12"/>
      <c r="AM94" s="27"/>
    </row>
    <row r="95" spans="1:39">
      <c r="A95" s="36" t="s">
        <v>136</v>
      </c>
      <c r="B95" s="18">
        <f t="shared" si="20"/>
        <v>0</v>
      </c>
      <c r="C95" s="5">
        <f t="shared" si="21"/>
        <v>0</v>
      </c>
      <c r="D95" s="22"/>
      <c r="E95" s="22"/>
      <c r="F95" s="22"/>
      <c r="G95" s="12"/>
      <c r="H95" s="12"/>
      <c r="I95" s="12"/>
      <c r="J95" s="22"/>
      <c r="K95" s="22"/>
      <c r="L95" s="22"/>
      <c r="M95" s="12"/>
      <c r="N95" s="12"/>
      <c r="O95" s="12"/>
      <c r="P95" s="22"/>
      <c r="Q95" s="22"/>
      <c r="R95" s="22"/>
      <c r="S95" s="12"/>
      <c r="T95" s="12"/>
      <c r="U95" s="12"/>
      <c r="V95" s="22"/>
      <c r="W95" s="22"/>
      <c r="X95" s="22"/>
      <c r="Y95" s="12"/>
      <c r="Z95" s="12"/>
      <c r="AA95" s="12"/>
      <c r="AB95" s="22"/>
      <c r="AC95" s="22"/>
      <c r="AD95" s="22"/>
      <c r="AE95" s="12"/>
      <c r="AF95" s="12"/>
      <c r="AG95" s="12"/>
      <c r="AH95" s="22"/>
      <c r="AI95" s="22"/>
      <c r="AJ95" s="22"/>
      <c r="AK95" s="12"/>
      <c r="AL95" s="12"/>
      <c r="AM95" s="27"/>
    </row>
    <row r="96" spans="1:39" ht="19.149999999999999" customHeight="1">
      <c r="A96" s="36" t="s">
        <v>47</v>
      </c>
      <c r="B96" s="18">
        <f t="shared" si="20"/>
        <v>0</v>
      </c>
      <c r="C96" s="5">
        <f t="shared" si="21"/>
        <v>0</v>
      </c>
      <c r="D96" s="22"/>
      <c r="E96" s="22"/>
      <c r="F96" s="22"/>
      <c r="G96" s="12"/>
      <c r="H96" s="12"/>
      <c r="I96" s="12"/>
      <c r="J96" s="22"/>
      <c r="K96" s="22"/>
      <c r="L96" s="22"/>
      <c r="M96" s="12"/>
      <c r="N96" s="12"/>
      <c r="O96" s="12"/>
      <c r="P96" s="22"/>
      <c r="Q96" s="22"/>
      <c r="R96" s="22"/>
      <c r="S96" s="12"/>
      <c r="T96" s="12"/>
      <c r="U96" s="12"/>
      <c r="V96" s="22"/>
      <c r="W96" s="22"/>
      <c r="X96" s="22"/>
      <c r="Y96" s="12"/>
      <c r="Z96" s="12"/>
      <c r="AA96" s="12"/>
      <c r="AB96" s="22"/>
      <c r="AC96" s="22"/>
      <c r="AD96" s="22"/>
      <c r="AE96" s="12"/>
      <c r="AF96" s="12"/>
      <c r="AG96" s="12"/>
      <c r="AH96" s="22"/>
      <c r="AI96" s="22"/>
      <c r="AJ96" s="22"/>
      <c r="AK96" s="12"/>
      <c r="AL96" s="12"/>
      <c r="AM96" s="27"/>
    </row>
    <row r="97" spans="1:39">
      <c r="A97" s="36" t="s">
        <v>48</v>
      </c>
      <c r="B97" s="18">
        <f t="shared" si="20"/>
        <v>18</v>
      </c>
      <c r="C97" s="5">
        <f t="shared" si="21"/>
        <v>0.23376623376623376</v>
      </c>
      <c r="D97" s="22"/>
      <c r="E97" s="22"/>
      <c r="F97" s="22"/>
      <c r="G97" s="12">
        <v>1</v>
      </c>
      <c r="H97" s="12">
        <v>1</v>
      </c>
      <c r="I97" s="12"/>
      <c r="J97" s="22">
        <v>1</v>
      </c>
      <c r="K97" s="22">
        <v>1</v>
      </c>
      <c r="L97" s="22"/>
      <c r="M97" s="12">
        <v>1</v>
      </c>
      <c r="N97" s="12">
        <v>1</v>
      </c>
      <c r="O97" s="12"/>
      <c r="P97" s="22">
        <v>2</v>
      </c>
      <c r="Q97" s="22">
        <v>4</v>
      </c>
      <c r="R97" s="22"/>
      <c r="S97" s="12">
        <v>1</v>
      </c>
      <c r="T97" s="12"/>
      <c r="U97" s="12"/>
      <c r="V97" s="22"/>
      <c r="W97" s="22">
        <v>1</v>
      </c>
      <c r="X97" s="22">
        <v>1</v>
      </c>
      <c r="Y97" s="12"/>
      <c r="Z97" s="12"/>
      <c r="AA97" s="12"/>
      <c r="AB97" s="22"/>
      <c r="AC97" s="22">
        <v>1</v>
      </c>
      <c r="AD97" s="22"/>
      <c r="AE97" s="12">
        <v>1</v>
      </c>
      <c r="AF97" s="12"/>
      <c r="AG97" s="12"/>
      <c r="AH97" s="22"/>
      <c r="AI97" s="22"/>
      <c r="AJ97" s="22">
        <v>1</v>
      </c>
      <c r="AK97" s="12"/>
      <c r="AL97" s="12"/>
      <c r="AM97" s="27"/>
    </row>
    <row r="98" spans="1:39">
      <c r="A98" s="36" t="s">
        <v>253</v>
      </c>
      <c r="B98" s="18">
        <f t="shared" ref="B98" si="22">SUM(D98:AM98)</f>
        <v>0</v>
      </c>
      <c r="C98" s="5">
        <f t="shared" ref="C98" si="23">B98/$B$88</f>
        <v>0</v>
      </c>
      <c r="D98" s="22"/>
      <c r="E98" s="22"/>
      <c r="F98" s="22"/>
      <c r="G98" s="12"/>
      <c r="H98" s="12"/>
      <c r="I98" s="12"/>
      <c r="J98" s="22"/>
      <c r="K98" s="22"/>
      <c r="L98" s="22"/>
      <c r="M98" s="12"/>
      <c r="N98" s="12"/>
      <c r="O98" s="12"/>
      <c r="P98" s="22"/>
      <c r="Q98" s="22"/>
      <c r="R98" s="22"/>
      <c r="S98" s="12"/>
      <c r="T98" s="12"/>
      <c r="U98" s="12"/>
      <c r="V98" s="22"/>
      <c r="W98" s="22"/>
      <c r="X98" s="22"/>
      <c r="Y98" s="12"/>
      <c r="Z98" s="12"/>
      <c r="AA98" s="12"/>
      <c r="AB98" s="22"/>
      <c r="AC98" s="22"/>
      <c r="AD98" s="22"/>
      <c r="AE98" s="12"/>
      <c r="AF98" s="12"/>
      <c r="AG98" s="12"/>
      <c r="AH98" s="22"/>
      <c r="AI98" s="22"/>
      <c r="AJ98" s="22"/>
      <c r="AK98" s="12"/>
      <c r="AL98" s="12"/>
      <c r="AM98" s="27"/>
    </row>
    <row r="99" spans="1:39">
      <c r="A99" s="36" t="s">
        <v>49</v>
      </c>
      <c r="B99" s="18">
        <f t="shared" si="20"/>
        <v>0</v>
      </c>
      <c r="C99" s="5">
        <f t="shared" si="21"/>
        <v>0</v>
      </c>
      <c r="D99" s="22"/>
      <c r="E99" s="22"/>
      <c r="F99" s="22"/>
      <c r="G99" s="12"/>
      <c r="H99" s="12"/>
      <c r="I99" s="12"/>
      <c r="J99" s="22"/>
      <c r="K99" s="22"/>
      <c r="L99" s="22"/>
      <c r="M99" s="12"/>
      <c r="N99" s="12"/>
      <c r="O99" s="12"/>
      <c r="P99" s="22"/>
      <c r="Q99" s="22"/>
      <c r="R99" s="22"/>
      <c r="S99" s="12"/>
      <c r="T99" s="12"/>
      <c r="U99" s="12"/>
      <c r="V99" s="22"/>
      <c r="W99" s="22"/>
      <c r="X99" s="22"/>
      <c r="Y99" s="12"/>
      <c r="Z99" s="12"/>
      <c r="AA99" s="12"/>
      <c r="AB99" s="22"/>
      <c r="AC99" s="22"/>
      <c r="AD99" s="22"/>
      <c r="AE99" s="12"/>
      <c r="AF99" s="12"/>
      <c r="AG99" s="12"/>
      <c r="AH99" s="22"/>
      <c r="AI99" s="22"/>
      <c r="AJ99" s="22"/>
      <c r="AK99" s="12"/>
      <c r="AL99" s="12"/>
      <c r="AM99" s="27"/>
    </row>
    <row r="100" spans="1:39">
      <c r="A100" s="36" t="s">
        <v>50</v>
      </c>
      <c r="B100" s="18">
        <f t="shared" si="20"/>
        <v>0</v>
      </c>
      <c r="C100" s="5">
        <f t="shared" si="21"/>
        <v>0</v>
      </c>
      <c r="D100" s="22"/>
      <c r="E100" s="22"/>
      <c r="F100" s="22"/>
      <c r="G100" s="12"/>
      <c r="H100" s="12"/>
      <c r="I100" s="12"/>
      <c r="J100" s="22"/>
      <c r="K100" s="22"/>
      <c r="L100" s="22"/>
      <c r="M100" s="12"/>
      <c r="N100" s="12"/>
      <c r="O100" s="12"/>
      <c r="P100" s="22"/>
      <c r="Q100" s="22"/>
      <c r="R100" s="22"/>
      <c r="S100" s="12"/>
      <c r="T100" s="12"/>
      <c r="U100" s="12"/>
      <c r="V100" s="22"/>
      <c r="W100" s="22"/>
      <c r="X100" s="22"/>
      <c r="Y100" s="12"/>
      <c r="Z100" s="12"/>
      <c r="AA100" s="12"/>
      <c r="AB100" s="22"/>
      <c r="AC100" s="22"/>
      <c r="AD100" s="22"/>
      <c r="AE100" s="12"/>
      <c r="AF100" s="12"/>
      <c r="AG100" s="12"/>
      <c r="AH100" s="22"/>
      <c r="AI100" s="22"/>
      <c r="AJ100" s="22"/>
      <c r="AK100" s="12"/>
      <c r="AL100" s="12"/>
      <c r="AM100" s="27"/>
    </row>
    <row r="101" spans="1:39">
      <c r="A101" s="36" t="s">
        <v>51</v>
      </c>
      <c r="B101" s="18">
        <f t="shared" si="20"/>
        <v>1</v>
      </c>
      <c r="C101" s="5">
        <f t="shared" si="21"/>
        <v>1.2987012987012988E-2</v>
      </c>
      <c r="D101" s="22"/>
      <c r="E101" s="22"/>
      <c r="F101" s="22"/>
      <c r="G101" s="12"/>
      <c r="H101" s="12"/>
      <c r="I101" s="12"/>
      <c r="J101" s="22"/>
      <c r="K101" s="22"/>
      <c r="L101" s="22"/>
      <c r="M101" s="12"/>
      <c r="N101" s="12"/>
      <c r="O101" s="12"/>
      <c r="P101" s="22"/>
      <c r="Q101" s="22"/>
      <c r="R101" s="22"/>
      <c r="S101" s="12"/>
      <c r="T101" s="12"/>
      <c r="U101" s="12"/>
      <c r="V101" s="22"/>
      <c r="W101" s="22"/>
      <c r="X101" s="22"/>
      <c r="Y101" s="12"/>
      <c r="Z101" s="12"/>
      <c r="AA101" s="12"/>
      <c r="AB101" s="22"/>
      <c r="AC101" s="22">
        <v>1</v>
      </c>
      <c r="AD101" s="22"/>
      <c r="AE101" s="12"/>
      <c r="AF101" s="12"/>
      <c r="AG101" s="12"/>
      <c r="AH101" s="22"/>
      <c r="AI101" s="22"/>
      <c r="AJ101" s="22"/>
      <c r="AK101" s="12"/>
      <c r="AL101" s="12"/>
      <c r="AM101" s="27"/>
    </row>
    <row r="102" spans="1:39">
      <c r="A102" s="36" t="s">
        <v>52</v>
      </c>
      <c r="B102" s="18">
        <f t="shared" si="20"/>
        <v>0</v>
      </c>
      <c r="C102" s="5">
        <f t="shared" si="21"/>
        <v>0</v>
      </c>
      <c r="D102" s="22"/>
      <c r="E102" s="22"/>
      <c r="F102" s="22"/>
      <c r="G102" s="12"/>
      <c r="H102" s="12"/>
      <c r="I102" s="12"/>
      <c r="J102" s="22"/>
      <c r="K102" s="22"/>
      <c r="L102" s="22"/>
      <c r="M102" s="12"/>
      <c r="N102" s="12"/>
      <c r="O102" s="12"/>
      <c r="P102" s="22"/>
      <c r="Q102" s="22"/>
      <c r="R102" s="22"/>
      <c r="S102" s="12"/>
      <c r="T102" s="12"/>
      <c r="U102" s="12"/>
      <c r="V102" s="22"/>
      <c r="W102" s="22"/>
      <c r="X102" s="22"/>
      <c r="Y102" s="12"/>
      <c r="Z102" s="12"/>
      <c r="AA102" s="12"/>
      <c r="AB102" s="22"/>
      <c r="AC102" s="22"/>
      <c r="AD102" s="22"/>
      <c r="AE102" s="12"/>
      <c r="AF102" s="12"/>
      <c r="AG102" s="12"/>
      <c r="AH102" s="22"/>
      <c r="AI102" s="22"/>
      <c r="AJ102" s="22"/>
      <c r="AK102" s="12"/>
      <c r="AL102" s="12"/>
      <c r="AM102" s="27"/>
    </row>
    <row r="103" spans="1:39">
      <c r="A103" s="36" t="s">
        <v>35</v>
      </c>
      <c r="B103" s="18">
        <f t="shared" si="20"/>
        <v>16</v>
      </c>
      <c r="C103" s="5">
        <f t="shared" si="21"/>
        <v>0.20779220779220781</v>
      </c>
      <c r="D103" s="22"/>
      <c r="E103" s="22"/>
      <c r="F103" s="22"/>
      <c r="G103" s="12"/>
      <c r="H103" s="12"/>
      <c r="I103" s="12"/>
      <c r="J103" s="22">
        <v>1</v>
      </c>
      <c r="K103" s="22">
        <v>1</v>
      </c>
      <c r="L103" s="22">
        <v>1</v>
      </c>
      <c r="M103" s="12">
        <v>1</v>
      </c>
      <c r="N103" s="12">
        <v>3</v>
      </c>
      <c r="O103" s="12"/>
      <c r="P103" s="22">
        <v>3</v>
      </c>
      <c r="Q103" s="22">
        <v>1</v>
      </c>
      <c r="R103" s="22"/>
      <c r="S103" s="12">
        <v>1</v>
      </c>
      <c r="T103" s="12"/>
      <c r="U103" s="12"/>
      <c r="V103" s="22"/>
      <c r="W103" s="22"/>
      <c r="X103" s="22"/>
      <c r="Y103" s="12"/>
      <c r="Z103" s="12"/>
      <c r="AA103" s="12"/>
      <c r="AB103" s="22"/>
      <c r="AC103" s="22"/>
      <c r="AD103" s="22"/>
      <c r="AE103" s="12">
        <v>2</v>
      </c>
      <c r="AF103" s="12"/>
      <c r="AG103" s="12"/>
      <c r="AH103" s="22"/>
      <c r="AI103" s="22">
        <v>1</v>
      </c>
      <c r="AJ103" s="22">
        <v>1</v>
      </c>
      <c r="AK103" s="12"/>
      <c r="AL103" s="12"/>
      <c r="AM103" s="27"/>
    </row>
    <row r="104" spans="1:39">
      <c r="A104" s="36" t="s">
        <v>66</v>
      </c>
      <c r="B104" s="18">
        <f t="shared" si="20"/>
        <v>15</v>
      </c>
      <c r="C104" s="5">
        <f t="shared" si="21"/>
        <v>0.19480519480519481</v>
      </c>
      <c r="D104" s="22"/>
      <c r="E104" s="22"/>
      <c r="F104" s="22">
        <v>1</v>
      </c>
      <c r="G104" s="12"/>
      <c r="H104" s="12"/>
      <c r="I104" s="12">
        <v>1</v>
      </c>
      <c r="J104" s="22"/>
      <c r="K104" s="22">
        <v>1</v>
      </c>
      <c r="L104" s="22">
        <v>2</v>
      </c>
      <c r="M104" s="12"/>
      <c r="N104" s="12"/>
      <c r="O104" s="12">
        <v>2</v>
      </c>
      <c r="P104" s="22"/>
      <c r="Q104" s="22">
        <v>2</v>
      </c>
      <c r="R104" s="22"/>
      <c r="S104" s="12"/>
      <c r="T104" s="12"/>
      <c r="U104" s="12">
        <v>3</v>
      </c>
      <c r="V104" s="22"/>
      <c r="W104" s="22"/>
      <c r="X104" s="22">
        <v>1</v>
      </c>
      <c r="Y104" s="12"/>
      <c r="Z104" s="12"/>
      <c r="AA104" s="12"/>
      <c r="AB104" s="22"/>
      <c r="AC104" s="22"/>
      <c r="AD104" s="22"/>
      <c r="AE104" s="12"/>
      <c r="AF104" s="12"/>
      <c r="AG104" s="12"/>
      <c r="AH104" s="22"/>
      <c r="AI104" s="22"/>
      <c r="AJ104" s="22">
        <v>2</v>
      </c>
      <c r="AK104" s="12"/>
      <c r="AL104" s="12"/>
      <c r="AM104" s="27"/>
    </row>
    <row r="105" spans="1:39">
      <c r="A105" s="36" t="s">
        <v>67</v>
      </c>
      <c r="B105" s="18">
        <f t="shared" si="20"/>
        <v>0</v>
      </c>
      <c r="C105" s="5">
        <f t="shared" si="21"/>
        <v>0</v>
      </c>
      <c r="D105" s="22"/>
      <c r="E105" s="22"/>
      <c r="F105" s="22"/>
      <c r="G105" s="12"/>
      <c r="H105" s="12"/>
      <c r="I105" s="12"/>
      <c r="J105" s="22"/>
      <c r="K105" s="22"/>
      <c r="L105" s="22"/>
      <c r="M105" s="12"/>
      <c r="N105" s="12"/>
      <c r="O105" s="12"/>
      <c r="P105" s="22"/>
      <c r="Q105" s="22"/>
      <c r="R105" s="22"/>
      <c r="S105" s="12"/>
      <c r="T105" s="12"/>
      <c r="U105" s="12"/>
      <c r="V105" s="22"/>
      <c r="W105" s="22"/>
      <c r="X105" s="22"/>
      <c r="Y105" s="12"/>
      <c r="Z105" s="12"/>
      <c r="AA105" s="12"/>
      <c r="AB105" s="22"/>
      <c r="AC105" s="22"/>
      <c r="AD105" s="22"/>
      <c r="AE105" s="12"/>
      <c r="AF105" s="12"/>
      <c r="AG105" s="12"/>
      <c r="AH105" s="22"/>
      <c r="AI105" s="22"/>
      <c r="AJ105" s="22"/>
      <c r="AK105" s="12"/>
      <c r="AL105" s="12"/>
      <c r="AM105" s="27"/>
    </row>
    <row r="106" spans="1:39">
      <c r="A106" s="36" t="s">
        <v>7</v>
      </c>
      <c r="B106" s="18">
        <f t="shared" si="20"/>
        <v>0</v>
      </c>
      <c r="C106" s="5">
        <f t="shared" si="21"/>
        <v>0</v>
      </c>
      <c r="D106" s="22"/>
      <c r="E106" s="22"/>
      <c r="F106" s="22"/>
      <c r="G106" s="12"/>
      <c r="H106" s="12"/>
      <c r="I106" s="12"/>
      <c r="J106" s="22"/>
      <c r="K106" s="22"/>
      <c r="L106" s="22"/>
      <c r="M106" s="12"/>
      <c r="N106" s="12"/>
      <c r="O106" s="12"/>
      <c r="P106" s="22"/>
      <c r="Q106" s="22"/>
      <c r="R106" s="22"/>
      <c r="S106" s="12"/>
      <c r="T106" s="12"/>
      <c r="U106" s="12"/>
      <c r="V106" s="22"/>
      <c r="W106" s="22"/>
      <c r="X106" s="22"/>
      <c r="Y106" s="12"/>
      <c r="Z106" s="12"/>
      <c r="AA106" s="12"/>
      <c r="AB106" s="22"/>
      <c r="AC106" s="22"/>
      <c r="AD106" s="22"/>
      <c r="AE106" s="12"/>
      <c r="AF106" s="12"/>
      <c r="AG106" s="12"/>
      <c r="AH106" s="22"/>
      <c r="AI106" s="22"/>
      <c r="AJ106" s="22"/>
      <c r="AK106" s="12"/>
      <c r="AL106" s="12"/>
      <c r="AM106" s="27"/>
    </row>
    <row r="107" spans="1:39">
      <c r="A107" s="36" t="s">
        <v>137</v>
      </c>
      <c r="B107" s="18">
        <f t="shared" si="20"/>
        <v>0</v>
      </c>
      <c r="C107" s="5">
        <f t="shared" si="21"/>
        <v>0</v>
      </c>
      <c r="D107" s="22"/>
      <c r="E107" s="22"/>
      <c r="F107" s="22"/>
      <c r="G107" s="12"/>
      <c r="H107" s="12"/>
      <c r="I107" s="12"/>
      <c r="J107" s="22"/>
      <c r="K107" s="22"/>
      <c r="L107" s="22"/>
      <c r="M107" s="12"/>
      <c r="N107" s="12"/>
      <c r="O107" s="12"/>
      <c r="P107" s="22"/>
      <c r="Q107" s="22"/>
      <c r="R107" s="22"/>
      <c r="S107" s="12"/>
      <c r="T107" s="12"/>
      <c r="U107" s="12"/>
      <c r="V107" s="22"/>
      <c r="W107" s="22"/>
      <c r="X107" s="22"/>
      <c r="Y107" s="12"/>
      <c r="Z107" s="12"/>
      <c r="AA107" s="12"/>
      <c r="AB107" s="22"/>
      <c r="AC107" s="22"/>
      <c r="AD107" s="22"/>
      <c r="AE107" s="12"/>
      <c r="AF107" s="12"/>
      <c r="AG107" s="12"/>
      <c r="AH107" s="22"/>
      <c r="AI107" s="22"/>
      <c r="AJ107" s="22"/>
      <c r="AK107" s="12"/>
      <c r="AL107" s="12"/>
      <c r="AM107" s="27"/>
    </row>
    <row r="108" spans="1:39">
      <c r="A108" s="36" t="s">
        <v>138</v>
      </c>
      <c r="B108" s="18">
        <f t="shared" si="20"/>
        <v>0</v>
      </c>
      <c r="C108" s="5">
        <f t="shared" si="21"/>
        <v>0</v>
      </c>
      <c r="D108" s="22"/>
      <c r="E108" s="22"/>
      <c r="F108" s="22"/>
      <c r="G108" s="12"/>
      <c r="H108" s="12"/>
      <c r="I108" s="12"/>
      <c r="J108" s="22"/>
      <c r="K108" s="22"/>
      <c r="L108" s="22"/>
      <c r="M108" s="12"/>
      <c r="N108" s="12"/>
      <c r="O108" s="12"/>
      <c r="P108" s="22"/>
      <c r="Q108" s="22"/>
      <c r="R108" s="22"/>
      <c r="S108" s="12"/>
      <c r="T108" s="12"/>
      <c r="U108" s="12"/>
      <c r="V108" s="22"/>
      <c r="W108" s="22"/>
      <c r="X108" s="22"/>
      <c r="Y108" s="12"/>
      <c r="Z108" s="12"/>
      <c r="AA108" s="12"/>
      <c r="AB108" s="22"/>
      <c r="AC108" s="22"/>
      <c r="AD108" s="22"/>
      <c r="AE108" s="12"/>
      <c r="AF108" s="12"/>
      <c r="AG108" s="12"/>
      <c r="AH108" s="22"/>
      <c r="AI108" s="22"/>
      <c r="AJ108" s="22"/>
      <c r="AK108" s="12"/>
      <c r="AL108" s="12"/>
      <c r="AM108" s="27"/>
    </row>
    <row r="109" spans="1:39">
      <c r="A109" s="36" t="s">
        <v>53</v>
      </c>
      <c r="B109" s="18">
        <f t="shared" si="20"/>
        <v>0</v>
      </c>
      <c r="C109" s="5">
        <f t="shared" si="21"/>
        <v>0</v>
      </c>
      <c r="D109" s="22"/>
      <c r="E109" s="22"/>
      <c r="F109" s="22"/>
      <c r="G109" s="12"/>
      <c r="H109" s="12"/>
      <c r="I109" s="12"/>
      <c r="J109" s="22"/>
      <c r="K109" s="22"/>
      <c r="L109" s="22"/>
      <c r="M109" s="12"/>
      <c r="N109" s="12"/>
      <c r="O109" s="12"/>
      <c r="P109" s="22"/>
      <c r="Q109" s="22"/>
      <c r="R109" s="22"/>
      <c r="S109" s="12"/>
      <c r="T109" s="12"/>
      <c r="U109" s="12"/>
      <c r="V109" s="22"/>
      <c r="W109" s="22"/>
      <c r="X109" s="22"/>
      <c r="Y109" s="12"/>
      <c r="Z109" s="12"/>
      <c r="AA109" s="12"/>
      <c r="AB109" s="22"/>
      <c r="AC109" s="22"/>
      <c r="AD109" s="22"/>
      <c r="AE109" s="12"/>
      <c r="AF109" s="12"/>
      <c r="AG109" s="12"/>
      <c r="AH109" s="22"/>
      <c r="AI109" s="22"/>
      <c r="AJ109" s="22"/>
      <c r="AK109" s="12"/>
      <c r="AL109" s="12"/>
      <c r="AM109" s="27"/>
    </row>
    <row r="110" spans="1:39">
      <c r="A110" s="36" t="s">
        <v>54</v>
      </c>
      <c r="B110" s="18">
        <f t="shared" si="20"/>
        <v>0</v>
      </c>
      <c r="C110" s="5">
        <f t="shared" si="21"/>
        <v>0</v>
      </c>
      <c r="D110" s="22"/>
      <c r="E110" s="22"/>
      <c r="F110" s="22"/>
      <c r="G110" s="12"/>
      <c r="H110" s="12"/>
      <c r="I110" s="12"/>
      <c r="J110" s="22"/>
      <c r="K110" s="22"/>
      <c r="L110" s="22"/>
      <c r="M110" s="12"/>
      <c r="N110" s="12"/>
      <c r="O110" s="12"/>
      <c r="P110" s="22"/>
      <c r="Q110" s="22"/>
      <c r="R110" s="22"/>
      <c r="S110" s="12"/>
      <c r="T110" s="12"/>
      <c r="U110" s="12"/>
      <c r="V110" s="22"/>
      <c r="W110" s="22"/>
      <c r="X110" s="22"/>
      <c r="Y110" s="12"/>
      <c r="Z110" s="12"/>
      <c r="AA110" s="12"/>
      <c r="AB110" s="22"/>
      <c r="AC110" s="22"/>
      <c r="AD110" s="22"/>
      <c r="AE110" s="12"/>
      <c r="AF110" s="12"/>
      <c r="AG110" s="12"/>
      <c r="AH110" s="22"/>
      <c r="AI110" s="22"/>
      <c r="AJ110" s="22"/>
      <c r="AK110" s="12"/>
      <c r="AL110" s="12"/>
      <c r="AM110" s="27"/>
    </row>
    <row r="111" spans="1:39">
      <c r="A111" s="36" t="s">
        <v>55</v>
      </c>
      <c r="B111" s="18">
        <f t="shared" si="20"/>
        <v>0</v>
      </c>
      <c r="C111" s="5">
        <f t="shared" si="21"/>
        <v>0</v>
      </c>
      <c r="D111" s="22"/>
      <c r="E111" s="22"/>
      <c r="F111" s="22"/>
      <c r="G111" s="12"/>
      <c r="H111" s="12"/>
      <c r="I111" s="12"/>
      <c r="J111" s="22"/>
      <c r="K111" s="22"/>
      <c r="L111" s="22"/>
      <c r="M111" s="12"/>
      <c r="N111" s="12"/>
      <c r="O111" s="12"/>
      <c r="P111" s="22"/>
      <c r="Q111" s="22"/>
      <c r="R111" s="22"/>
      <c r="S111" s="12"/>
      <c r="T111" s="12"/>
      <c r="U111" s="12"/>
      <c r="V111" s="22"/>
      <c r="W111" s="22"/>
      <c r="X111" s="22"/>
      <c r="Y111" s="12"/>
      <c r="Z111" s="12"/>
      <c r="AA111" s="12"/>
      <c r="AB111" s="22"/>
      <c r="AC111" s="22"/>
      <c r="AD111" s="22"/>
      <c r="AE111" s="12"/>
      <c r="AF111" s="12"/>
      <c r="AG111" s="12"/>
      <c r="AH111" s="22"/>
      <c r="AI111" s="22"/>
      <c r="AJ111" s="22"/>
      <c r="AK111" s="12"/>
      <c r="AL111" s="12"/>
      <c r="AM111" s="27"/>
    </row>
    <row r="112" spans="1:39">
      <c r="A112" s="36" t="s">
        <v>56</v>
      </c>
      <c r="B112" s="18">
        <f t="shared" si="20"/>
        <v>0</v>
      </c>
      <c r="C112" s="5">
        <f t="shared" si="21"/>
        <v>0</v>
      </c>
      <c r="D112" s="22"/>
      <c r="E112" s="22"/>
      <c r="F112" s="22"/>
      <c r="G112" s="12"/>
      <c r="H112" s="12"/>
      <c r="I112" s="12"/>
      <c r="J112" s="22"/>
      <c r="K112" s="22"/>
      <c r="L112" s="22"/>
      <c r="M112" s="12"/>
      <c r="N112" s="12"/>
      <c r="O112" s="12"/>
      <c r="P112" s="22"/>
      <c r="Q112" s="22"/>
      <c r="R112" s="22"/>
      <c r="S112" s="12"/>
      <c r="T112" s="12"/>
      <c r="U112" s="12"/>
      <c r="V112" s="22"/>
      <c r="W112" s="22"/>
      <c r="X112" s="22"/>
      <c r="Y112" s="12"/>
      <c r="Z112" s="12"/>
      <c r="AA112" s="12"/>
      <c r="AB112" s="22"/>
      <c r="AC112" s="22"/>
      <c r="AD112" s="22"/>
      <c r="AE112" s="12"/>
      <c r="AF112" s="12"/>
      <c r="AG112" s="12"/>
      <c r="AH112" s="22"/>
      <c r="AI112" s="22"/>
      <c r="AJ112" s="22"/>
      <c r="AK112" s="12"/>
      <c r="AL112" s="12"/>
      <c r="AM112" s="27"/>
    </row>
    <row r="113" spans="1:39">
      <c r="A113" s="36" t="s">
        <v>57</v>
      </c>
      <c r="B113" s="18">
        <f t="shared" si="20"/>
        <v>0</v>
      </c>
      <c r="C113" s="5">
        <f t="shared" si="21"/>
        <v>0</v>
      </c>
      <c r="D113" s="22"/>
      <c r="E113" s="22"/>
      <c r="F113" s="22"/>
      <c r="G113" s="12"/>
      <c r="H113" s="12"/>
      <c r="I113" s="12"/>
      <c r="J113" s="22"/>
      <c r="K113" s="22"/>
      <c r="L113" s="22"/>
      <c r="M113" s="12"/>
      <c r="N113" s="12"/>
      <c r="O113" s="12"/>
      <c r="P113" s="22"/>
      <c r="Q113" s="22"/>
      <c r="R113" s="22"/>
      <c r="S113" s="12"/>
      <c r="T113" s="12"/>
      <c r="U113" s="12"/>
      <c r="V113" s="22"/>
      <c r="W113" s="22"/>
      <c r="X113" s="22"/>
      <c r="Y113" s="12"/>
      <c r="Z113" s="12"/>
      <c r="AA113" s="12"/>
      <c r="AB113" s="22"/>
      <c r="AC113" s="22"/>
      <c r="AD113" s="22"/>
      <c r="AE113" s="12"/>
      <c r="AF113" s="12"/>
      <c r="AG113" s="12"/>
      <c r="AH113" s="22"/>
      <c r="AI113" s="22"/>
      <c r="AJ113" s="22"/>
      <c r="AK113" s="12"/>
      <c r="AL113" s="12"/>
      <c r="AM113" s="27"/>
    </row>
    <row r="114" spans="1:39">
      <c r="A114" s="36" t="s">
        <v>58</v>
      </c>
      <c r="B114" s="18">
        <f t="shared" si="20"/>
        <v>0</v>
      </c>
      <c r="C114" s="5">
        <f t="shared" si="21"/>
        <v>0</v>
      </c>
      <c r="D114" s="22"/>
      <c r="E114" s="22"/>
      <c r="F114" s="22"/>
      <c r="G114" s="12"/>
      <c r="H114" s="12"/>
      <c r="I114" s="12"/>
      <c r="J114" s="22"/>
      <c r="K114" s="22"/>
      <c r="L114" s="22"/>
      <c r="M114" s="12"/>
      <c r="N114" s="12"/>
      <c r="O114" s="12"/>
      <c r="P114" s="22"/>
      <c r="Q114" s="22"/>
      <c r="R114" s="22"/>
      <c r="S114" s="12"/>
      <c r="T114" s="12"/>
      <c r="U114" s="12"/>
      <c r="V114" s="22"/>
      <c r="W114" s="22"/>
      <c r="X114" s="22"/>
      <c r="Y114" s="12"/>
      <c r="Z114" s="12"/>
      <c r="AA114" s="12"/>
      <c r="AB114" s="22"/>
      <c r="AC114" s="22"/>
      <c r="AD114" s="22"/>
      <c r="AE114" s="12"/>
      <c r="AF114" s="12"/>
      <c r="AG114" s="12"/>
      <c r="AH114" s="22"/>
      <c r="AI114" s="22"/>
      <c r="AJ114" s="22"/>
      <c r="AK114" s="12"/>
      <c r="AL114" s="12"/>
      <c r="AM114" s="27"/>
    </row>
    <row r="115" spans="1:39">
      <c r="A115" s="36" t="s">
        <v>59</v>
      </c>
      <c r="B115" s="18">
        <f t="shared" si="20"/>
        <v>0</v>
      </c>
      <c r="C115" s="5">
        <f t="shared" si="21"/>
        <v>0</v>
      </c>
      <c r="D115" s="22"/>
      <c r="E115" s="22"/>
      <c r="F115" s="22"/>
      <c r="G115" s="12"/>
      <c r="H115" s="12"/>
      <c r="I115" s="12"/>
      <c r="J115" s="22"/>
      <c r="K115" s="22"/>
      <c r="L115" s="22"/>
      <c r="M115" s="12"/>
      <c r="N115" s="12"/>
      <c r="O115" s="12"/>
      <c r="P115" s="22"/>
      <c r="Q115" s="22"/>
      <c r="R115" s="22"/>
      <c r="S115" s="12"/>
      <c r="T115" s="12"/>
      <c r="U115" s="12"/>
      <c r="V115" s="22"/>
      <c r="W115" s="22"/>
      <c r="X115" s="22"/>
      <c r="Y115" s="12"/>
      <c r="Z115" s="12"/>
      <c r="AA115" s="12"/>
      <c r="AB115" s="22"/>
      <c r="AC115" s="22"/>
      <c r="AD115" s="22"/>
      <c r="AE115" s="12"/>
      <c r="AF115" s="12"/>
      <c r="AG115" s="12"/>
      <c r="AH115" s="22"/>
      <c r="AI115" s="22"/>
      <c r="AJ115" s="22"/>
      <c r="AK115" s="12"/>
      <c r="AL115" s="12"/>
      <c r="AM115" s="27"/>
    </row>
    <row r="116" spans="1:39">
      <c r="A116" s="36" t="s">
        <v>60</v>
      </c>
      <c r="B116" s="18">
        <f t="shared" si="20"/>
        <v>0</v>
      </c>
      <c r="C116" s="5">
        <f t="shared" si="21"/>
        <v>0</v>
      </c>
      <c r="D116" s="22"/>
      <c r="E116" s="22"/>
      <c r="F116" s="22"/>
      <c r="G116" s="12"/>
      <c r="H116" s="12"/>
      <c r="I116" s="12"/>
      <c r="J116" s="22"/>
      <c r="K116" s="22"/>
      <c r="L116" s="22"/>
      <c r="M116" s="12"/>
      <c r="N116" s="12"/>
      <c r="O116" s="12"/>
      <c r="P116" s="22"/>
      <c r="Q116" s="22"/>
      <c r="R116" s="22"/>
      <c r="S116" s="12"/>
      <c r="T116" s="12"/>
      <c r="U116" s="12"/>
      <c r="V116" s="22"/>
      <c r="W116" s="22"/>
      <c r="X116" s="22"/>
      <c r="Y116" s="12"/>
      <c r="Z116" s="12"/>
      <c r="AA116" s="12"/>
      <c r="AB116" s="22"/>
      <c r="AC116" s="22"/>
      <c r="AD116" s="22"/>
      <c r="AE116" s="12"/>
      <c r="AF116" s="12"/>
      <c r="AG116" s="12"/>
      <c r="AH116" s="22"/>
      <c r="AI116" s="22"/>
      <c r="AJ116" s="22"/>
      <c r="AK116" s="12"/>
      <c r="AL116" s="12"/>
      <c r="AM116" s="27"/>
    </row>
    <row r="117" spans="1:39">
      <c r="A117" s="36" t="s">
        <v>65</v>
      </c>
      <c r="B117" s="18">
        <f t="shared" si="20"/>
        <v>0</v>
      </c>
      <c r="C117" s="5">
        <f t="shared" si="21"/>
        <v>0</v>
      </c>
      <c r="D117" s="22"/>
      <c r="E117" s="22"/>
      <c r="F117" s="22"/>
      <c r="G117" s="12"/>
      <c r="H117" s="12"/>
      <c r="I117" s="12"/>
      <c r="J117" s="22"/>
      <c r="K117" s="22"/>
      <c r="L117" s="22"/>
      <c r="M117" s="12"/>
      <c r="N117" s="12"/>
      <c r="O117" s="12"/>
      <c r="P117" s="22"/>
      <c r="Q117" s="22"/>
      <c r="R117" s="22"/>
      <c r="S117" s="12"/>
      <c r="T117" s="12"/>
      <c r="U117" s="12"/>
      <c r="V117" s="22"/>
      <c r="W117" s="22"/>
      <c r="X117" s="22"/>
      <c r="Y117" s="12"/>
      <c r="Z117" s="12"/>
      <c r="AA117" s="12"/>
      <c r="AB117" s="22"/>
      <c r="AC117" s="22"/>
      <c r="AD117" s="22"/>
      <c r="AE117" s="12"/>
      <c r="AF117" s="12"/>
      <c r="AG117" s="12"/>
      <c r="AH117" s="22"/>
      <c r="AI117" s="22"/>
      <c r="AJ117" s="22"/>
      <c r="AK117" s="12"/>
      <c r="AL117" s="12"/>
      <c r="AM117" s="27"/>
    </row>
    <row r="118" spans="1:39">
      <c r="A118" s="36" t="s">
        <v>139</v>
      </c>
      <c r="B118" s="18">
        <f t="shared" si="20"/>
        <v>0</v>
      </c>
      <c r="C118" s="5">
        <f t="shared" si="21"/>
        <v>0</v>
      </c>
      <c r="D118" s="22"/>
      <c r="E118" s="22"/>
      <c r="F118" s="22"/>
      <c r="G118" s="12"/>
      <c r="H118" s="12"/>
      <c r="I118" s="12"/>
      <c r="J118" s="22"/>
      <c r="K118" s="22"/>
      <c r="L118" s="22"/>
      <c r="M118" s="12"/>
      <c r="N118" s="12"/>
      <c r="O118" s="12"/>
      <c r="P118" s="22"/>
      <c r="Q118" s="22"/>
      <c r="R118" s="22"/>
      <c r="S118" s="12"/>
      <c r="T118" s="12"/>
      <c r="U118" s="12"/>
      <c r="V118" s="22"/>
      <c r="W118" s="22"/>
      <c r="X118" s="22"/>
      <c r="Y118" s="12"/>
      <c r="Z118" s="12"/>
      <c r="AA118" s="12"/>
      <c r="AB118" s="22"/>
      <c r="AC118" s="22"/>
      <c r="AD118" s="22"/>
      <c r="AE118" s="12"/>
      <c r="AF118" s="12"/>
      <c r="AG118" s="12"/>
      <c r="AH118" s="22"/>
      <c r="AI118" s="22"/>
      <c r="AJ118" s="22"/>
      <c r="AK118" s="12"/>
      <c r="AL118" s="12"/>
      <c r="AM118" s="27"/>
    </row>
    <row r="119" spans="1:39" ht="15.4" customHeight="1">
      <c r="A119" s="36" t="s">
        <v>61</v>
      </c>
      <c r="B119" s="18">
        <f t="shared" si="20"/>
        <v>0</v>
      </c>
      <c r="C119" s="5">
        <f t="shared" si="21"/>
        <v>0</v>
      </c>
      <c r="D119" s="22"/>
      <c r="E119" s="22"/>
      <c r="F119" s="22"/>
      <c r="G119" s="12"/>
      <c r="H119" s="12"/>
      <c r="I119" s="12"/>
      <c r="J119" s="22"/>
      <c r="K119" s="22"/>
      <c r="L119" s="22"/>
      <c r="M119" s="12"/>
      <c r="N119" s="12"/>
      <c r="O119" s="12"/>
      <c r="P119" s="22"/>
      <c r="Q119" s="22"/>
      <c r="R119" s="22"/>
      <c r="S119" s="12"/>
      <c r="T119" s="12"/>
      <c r="U119" s="12"/>
      <c r="V119" s="22"/>
      <c r="W119" s="22"/>
      <c r="X119" s="22"/>
      <c r="Y119" s="12"/>
      <c r="Z119" s="12"/>
      <c r="AA119" s="12"/>
      <c r="AB119" s="22"/>
      <c r="AC119" s="22"/>
      <c r="AD119" s="22"/>
      <c r="AE119" s="12"/>
      <c r="AF119" s="12"/>
      <c r="AG119" s="12"/>
      <c r="AH119" s="22"/>
      <c r="AI119" s="22"/>
      <c r="AJ119" s="22"/>
      <c r="AK119" s="12"/>
      <c r="AL119" s="12"/>
      <c r="AM119" s="27"/>
    </row>
    <row r="120" spans="1:39" ht="15.4" customHeight="1">
      <c r="A120" s="36" t="s">
        <v>62</v>
      </c>
      <c r="B120" s="18">
        <f t="shared" si="20"/>
        <v>0</v>
      </c>
      <c r="C120" s="5">
        <f t="shared" si="21"/>
        <v>0</v>
      </c>
      <c r="D120" s="22"/>
      <c r="E120" s="22"/>
      <c r="F120" s="22"/>
      <c r="G120" s="12"/>
      <c r="H120" s="12"/>
      <c r="I120" s="12"/>
      <c r="J120" s="22"/>
      <c r="K120" s="22"/>
      <c r="L120" s="22"/>
      <c r="M120" s="12"/>
      <c r="N120" s="12"/>
      <c r="O120" s="12"/>
      <c r="P120" s="22"/>
      <c r="Q120" s="22"/>
      <c r="R120" s="22"/>
      <c r="S120" s="12"/>
      <c r="T120" s="12"/>
      <c r="U120" s="12"/>
      <c r="V120" s="22"/>
      <c r="W120" s="22"/>
      <c r="X120" s="22"/>
      <c r="Y120" s="12"/>
      <c r="Z120" s="12"/>
      <c r="AA120" s="12"/>
      <c r="AB120" s="22"/>
      <c r="AC120" s="22"/>
      <c r="AD120" s="22"/>
      <c r="AE120" s="12"/>
      <c r="AF120" s="12"/>
      <c r="AG120" s="12"/>
      <c r="AH120" s="22"/>
      <c r="AI120" s="22"/>
      <c r="AJ120" s="22"/>
      <c r="AK120" s="12"/>
      <c r="AL120" s="12"/>
      <c r="AM120" s="27"/>
    </row>
    <row r="121" spans="1:39" ht="15.4" customHeight="1">
      <c r="A121" s="36" t="s">
        <v>63</v>
      </c>
      <c r="B121" s="18">
        <f t="shared" si="20"/>
        <v>0</v>
      </c>
      <c r="C121" s="5">
        <f t="shared" ref="C121:C123" si="24">B121/$B$88</f>
        <v>0</v>
      </c>
      <c r="D121" s="22"/>
      <c r="E121" s="22"/>
      <c r="F121" s="22"/>
      <c r="G121" s="12"/>
      <c r="H121" s="12"/>
      <c r="I121" s="12"/>
      <c r="J121" s="22"/>
      <c r="K121" s="22"/>
      <c r="L121" s="22"/>
      <c r="M121" s="12"/>
      <c r="N121" s="12"/>
      <c r="O121" s="12"/>
      <c r="P121" s="22"/>
      <c r="Q121" s="22"/>
      <c r="R121" s="22"/>
      <c r="S121" s="12"/>
      <c r="T121" s="12"/>
      <c r="U121" s="12"/>
      <c r="V121" s="22"/>
      <c r="W121" s="22"/>
      <c r="X121" s="22"/>
      <c r="Y121" s="12"/>
      <c r="Z121" s="12"/>
      <c r="AA121" s="12"/>
      <c r="AB121" s="22"/>
      <c r="AC121" s="22"/>
      <c r="AD121" s="22"/>
      <c r="AE121" s="12"/>
      <c r="AF121" s="12"/>
      <c r="AG121" s="12"/>
      <c r="AH121" s="22"/>
      <c r="AI121" s="22"/>
      <c r="AJ121" s="22"/>
      <c r="AK121" s="12"/>
      <c r="AL121" s="12"/>
      <c r="AM121" s="27"/>
    </row>
    <row r="122" spans="1:39" ht="15.4" customHeight="1">
      <c r="A122" s="36" t="s">
        <v>64</v>
      </c>
      <c r="B122" s="18">
        <f t="shared" si="20"/>
        <v>0</v>
      </c>
      <c r="C122" s="5">
        <f t="shared" si="24"/>
        <v>0</v>
      </c>
      <c r="D122" s="22"/>
      <c r="E122" s="22"/>
      <c r="F122" s="22"/>
      <c r="G122" s="12"/>
      <c r="H122" s="12"/>
      <c r="I122" s="12"/>
      <c r="J122" s="22"/>
      <c r="K122" s="22"/>
      <c r="L122" s="22"/>
      <c r="M122" s="12"/>
      <c r="N122" s="12"/>
      <c r="O122" s="12"/>
      <c r="P122" s="22"/>
      <c r="Q122" s="22"/>
      <c r="R122" s="22"/>
      <c r="S122" s="12"/>
      <c r="T122" s="12"/>
      <c r="U122" s="12"/>
      <c r="V122" s="22"/>
      <c r="W122" s="22"/>
      <c r="X122" s="22"/>
      <c r="Y122" s="12"/>
      <c r="Z122" s="12"/>
      <c r="AA122" s="12"/>
      <c r="AB122" s="22"/>
      <c r="AC122" s="22"/>
      <c r="AD122" s="22"/>
      <c r="AE122" s="12"/>
      <c r="AF122" s="12"/>
      <c r="AG122" s="12"/>
      <c r="AH122" s="22"/>
      <c r="AI122" s="22"/>
      <c r="AJ122" s="22"/>
      <c r="AK122" s="12"/>
      <c r="AL122" s="12"/>
      <c r="AM122" s="27"/>
    </row>
    <row r="123" spans="1:39" ht="15.4" customHeight="1">
      <c r="A123" s="36" t="s">
        <v>163</v>
      </c>
      <c r="B123" s="18">
        <f t="shared" si="20"/>
        <v>17</v>
      </c>
      <c r="C123" s="5">
        <f t="shared" si="24"/>
        <v>0.22077922077922077</v>
      </c>
      <c r="D123" s="22"/>
      <c r="E123" s="22"/>
      <c r="F123" s="22"/>
      <c r="G123" s="12"/>
      <c r="H123" s="12"/>
      <c r="I123" s="12"/>
      <c r="J123" s="22">
        <v>3</v>
      </c>
      <c r="K123" s="22"/>
      <c r="L123" s="22"/>
      <c r="M123" s="12"/>
      <c r="N123" s="12"/>
      <c r="O123" s="12">
        <v>1</v>
      </c>
      <c r="P123" s="22"/>
      <c r="Q123" s="22"/>
      <c r="R123" s="22"/>
      <c r="S123" s="12">
        <v>2</v>
      </c>
      <c r="T123" s="12">
        <v>2</v>
      </c>
      <c r="U123" s="12">
        <v>1</v>
      </c>
      <c r="V123" s="22"/>
      <c r="W123" s="22">
        <v>1</v>
      </c>
      <c r="X123" s="22">
        <v>1</v>
      </c>
      <c r="Y123" s="12"/>
      <c r="Z123" s="12"/>
      <c r="AA123" s="12"/>
      <c r="AB123" s="22"/>
      <c r="AC123" s="22"/>
      <c r="AD123" s="22"/>
      <c r="AE123" s="12">
        <v>1</v>
      </c>
      <c r="AF123" s="12">
        <v>1</v>
      </c>
      <c r="AG123" s="12"/>
      <c r="AH123" s="22">
        <v>1</v>
      </c>
      <c r="AI123" s="22"/>
      <c r="AJ123" s="22">
        <v>3</v>
      </c>
      <c r="AK123" s="12"/>
      <c r="AL123" s="12"/>
      <c r="AM123" s="27"/>
    </row>
    <row r="124" spans="1:39" ht="15.4" customHeight="1" thickBot="1">
      <c r="A124" s="36" t="s">
        <v>247</v>
      </c>
      <c r="B124" s="18">
        <f t="shared" ref="B124" si="25">SUM(D124:AM124)</f>
        <v>0</v>
      </c>
      <c r="C124" s="5">
        <f t="shared" ref="C124" si="26">B124/$B$88</f>
        <v>0</v>
      </c>
      <c r="D124" s="22"/>
      <c r="E124" s="22"/>
      <c r="F124" s="22"/>
      <c r="G124" s="12"/>
      <c r="H124" s="12"/>
      <c r="I124" s="12"/>
      <c r="J124" s="22"/>
      <c r="K124" s="22"/>
      <c r="L124" s="22"/>
      <c r="M124" s="12"/>
      <c r="N124" s="12"/>
      <c r="O124" s="12"/>
      <c r="P124" s="22"/>
      <c r="Q124" s="22"/>
      <c r="R124" s="22"/>
      <c r="S124" s="12"/>
      <c r="T124" s="12"/>
      <c r="U124" s="12"/>
      <c r="V124" s="22"/>
      <c r="W124" s="22"/>
      <c r="X124" s="22"/>
      <c r="Y124" s="12"/>
      <c r="Z124" s="12"/>
      <c r="AA124" s="12"/>
      <c r="AB124" s="22"/>
      <c r="AC124" s="22"/>
      <c r="AD124" s="22"/>
      <c r="AE124" s="12"/>
      <c r="AF124" s="12"/>
      <c r="AG124" s="12"/>
      <c r="AH124" s="22"/>
      <c r="AI124" s="22"/>
      <c r="AJ124" s="22"/>
      <c r="AK124" s="12"/>
      <c r="AL124" s="12"/>
      <c r="AM124" s="27"/>
    </row>
    <row r="125" spans="1:39">
      <c r="A125" s="38" t="s">
        <v>69</v>
      </c>
      <c r="B125" s="34">
        <f>SUM(B126:B135)</f>
        <v>261</v>
      </c>
      <c r="C125" s="34"/>
      <c r="D125" s="34" t="s">
        <v>96</v>
      </c>
      <c r="E125" s="34" t="s">
        <v>96</v>
      </c>
      <c r="F125" s="34" t="s">
        <v>96</v>
      </c>
      <c r="G125" s="34" t="s">
        <v>96</v>
      </c>
      <c r="H125" s="34" t="s">
        <v>96</v>
      </c>
      <c r="I125" s="34" t="s">
        <v>96</v>
      </c>
      <c r="J125" s="34" t="s">
        <v>96</v>
      </c>
      <c r="K125" s="34" t="s">
        <v>96</v>
      </c>
      <c r="L125" s="34" t="s">
        <v>96</v>
      </c>
      <c r="M125" s="34" t="s">
        <v>96</v>
      </c>
      <c r="N125" s="34" t="s">
        <v>96</v>
      </c>
      <c r="O125" s="34" t="s">
        <v>96</v>
      </c>
      <c r="P125" s="34" t="s">
        <v>96</v>
      </c>
      <c r="Q125" s="34" t="s">
        <v>96</v>
      </c>
      <c r="R125" s="34" t="s">
        <v>96</v>
      </c>
      <c r="S125" s="34" t="s">
        <v>96</v>
      </c>
      <c r="T125" s="34" t="s">
        <v>96</v>
      </c>
      <c r="U125" s="34" t="s">
        <v>96</v>
      </c>
      <c r="V125" s="34" t="s">
        <v>96</v>
      </c>
      <c r="W125" s="34" t="s">
        <v>96</v>
      </c>
      <c r="X125" s="34" t="s">
        <v>96</v>
      </c>
      <c r="Y125" s="34" t="s">
        <v>96</v>
      </c>
      <c r="Z125" s="34" t="s">
        <v>96</v>
      </c>
      <c r="AA125" s="34" t="s">
        <v>96</v>
      </c>
      <c r="AB125" s="34" t="s">
        <v>96</v>
      </c>
      <c r="AC125" s="34" t="s">
        <v>96</v>
      </c>
      <c r="AD125" s="34" t="s">
        <v>96</v>
      </c>
      <c r="AE125" s="34" t="s">
        <v>96</v>
      </c>
      <c r="AF125" s="34" t="s">
        <v>96</v>
      </c>
      <c r="AG125" s="34" t="s">
        <v>96</v>
      </c>
      <c r="AH125" s="34" t="s">
        <v>96</v>
      </c>
      <c r="AI125" s="34" t="s">
        <v>96</v>
      </c>
      <c r="AJ125" s="34" t="s">
        <v>96</v>
      </c>
      <c r="AK125" s="34" t="s">
        <v>96</v>
      </c>
      <c r="AL125" s="34" t="s">
        <v>96</v>
      </c>
      <c r="AM125" s="35" t="s">
        <v>96</v>
      </c>
    </row>
    <row r="126" spans="1:39">
      <c r="A126" s="36" t="s">
        <v>36</v>
      </c>
      <c r="B126" s="18">
        <f t="shared" ref="B126:B135" si="27">SUM(D126:AM126)</f>
        <v>53</v>
      </c>
      <c r="C126" s="5">
        <f t="shared" ref="C126:C131" si="28">B126/$B$125</f>
        <v>0.20306513409961685</v>
      </c>
      <c r="D126" s="22">
        <v>1</v>
      </c>
      <c r="E126" s="22"/>
      <c r="F126" s="22"/>
      <c r="G126" s="12">
        <v>1</v>
      </c>
      <c r="H126" s="12">
        <v>2</v>
      </c>
      <c r="I126" s="12">
        <v>2</v>
      </c>
      <c r="J126" s="22">
        <v>1</v>
      </c>
      <c r="K126" s="22">
        <v>2</v>
      </c>
      <c r="L126" s="22">
        <v>3</v>
      </c>
      <c r="M126" s="12">
        <v>3</v>
      </c>
      <c r="N126" s="12">
        <v>3</v>
      </c>
      <c r="O126" s="12">
        <v>1</v>
      </c>
      <c r="P126" s="22">
        <v>3</v>
      </c>
      <c r="Q126" s="22">
        <v>2</v>
      </c>
      <c r="R126" s="22"/>
      <c r="S126" s="12">
        <v>1</v>
      </c>
      <c r="T126" s="12"/>
      <c r="U126" s="12">
        <v>3</v>
      </c>
      <c r="V126" s="22"/>
      <c r="W126" s="22">
        <v>3</v>
      </c>
      <c r="X126" s="22">
        <v>2</v>
      </c>
      <c r="Y126" s="12"/>
      <c r="Z126" s="12">
        <v>2</v>
      </c>
      <c r="AA126" s="12">
        <v>5</v>
      </c>
      <c r="AB126" s="22"/>
      <c r="AC126" s="22">
        <v>2</v>
      </c>
      <c r="AD126" s="22"/>
      <c r="AE126" s="12">
        <v>1</v>
      </c>
      <c r="AF126" s="12">
        <v>2</v>
      </c>
      <c r="AG126" s="12">
        <v>2</v>
      </c>
      <c r="AH126" s="22">
        <v>1</v>
      </c>
      <c r="AI126" s="22">
        <v>2</v>
      </c>
      <c r="AJ126" s="22">
        <v>3</v>
      </c>
      <c r="AK126" s="12"/>
      <c r="AL126" s="12"/>
      <c r="AM126" s="27"/>
    </row>
    <row r="127" spans="1:39">
      <c r="A127" s="36" t="s">
        <v>34</v>
      </c>
      <c r="B127" s="18">
        <f t="shared" si="27"/>
        <v>127</v>
      </c>
      <c r="C127" s="5">
        <f t="shared" si="28"/>
        <v>0.48659003831417624</v>
      </c>
      <c r="D127" s="22">
        <v>2</v>
      </c>
      <c r="E127" s="22">
        <v>1</v>
      </c>
      <c r="F127" s="22">
        <v>1</v>
      </c>
      <c r="G127" s="12">
        <v>2</v>
      </c>
      <c r="H127" s="12">
        <v>5</v>
      </c>
      <c r="I127" s="12"/>
      <c r="J127" s="22">
        <v>10</v>
      </c>
      <c r="K127" s="22">
        <v>9</v>
      </c>
      <c r="L127" s="22">
        <v>4</v>
      </c>
      <c r="M127" s="12">
        <v>6</v>
      </c>
      <c r="N127" s="12">
        <v>3</v>
      </c>
      <c r="O127" s="12">
        <v>2</v>
      </c>
      <c r="P127" s="22">
        <v>5</v>
      </c>
      <c r="Q127" s="22">
        <v>10</v>
      </c>
      <c r="R127" s="22">
        <v>3</v>
      </c>
      <c r="S127" s="12">
        <v>5</v>
      </c>
      <c r="T127" s="12">
        <v>1</v>
      </c>
      <c r="U127" s="12">
        <v>2</v>
      </c>
      <c r="V127" s="22"/>
      <c r="W127" s="22">
        <v>6</v>
      </c>
      <c r="X127" s="22">
        <v>1</v>
      </c>
      <c r="Y127" s="12">
        <v>1</v>
      </c>
      <c r="Z127" s="12">
        <v>1</v>
      </c>
      <c r="AA127" s="12">
        <v>2</v>
      </c>
      <c r="AB127" s="22">
        <v>6</v>
      </c>
      <c r="AC127" s="22">
        <v>5</v>
      </c>
      <c r="AD127" s="22"/>
      <c r="AE127" s="12">
        <v>9</v>
      </c>
      <c r="AF127" s="12">
        <v>9</v>
      </c>
      <c r="AG127" s="12">
        <v>2</v>
      </c>
      <c r="AH127" s="22">
        <v>4</v>
      </c>
      <c r="AI127" s="22">
        <v>6</v>
      </c>
      <c r="AJ127" s="22">
        <v>4</v>
      </c>
      <c r="AK127" s="12"/>
      <c r="AL127" s="12"/>
      <c r="AM127" s="27"/>
    </row>
    <row r="128" spans="1:39">
      <c r="A128" s="36" t="s">
        <v>70</v>
      </c>
      <c r="B128" s="18">
        <f t="shared" si="27"/>
        <v>43</v>
      </c>
      <c r="C128" s="5">
        <f t="shared" si="28"/>
        <v>0.16475095785440613</v>
      </c>
      <c r="D128" s="22"/>
      <c r="E128" s="22"/>
      <c r="F128" s="22">
        <v>3</v>
      </c>
      <c r="G128" s="12"/>
      <c r="H128" s="12">
        <v>1</v>
      </c>
      <c r="I128" s="12">
        <v>1</v>
      </c>
      <c r="J128" s="22"/>
      <c r="K128" s="22">
        <v>5</v>
      </c>
      <c r="L128" s="22">
        <v>3</v>
      </c>
      <c r="M128" s="12"/>
      <c r="N128" s="12">
        <v>4</v>
      </c>
      <c r="O128" s="12">
        <v>1</v>
      </c>
      <c r="P128" s="22"/>
      <c r="Q128" s="22">
        <v>4</v>
      </c>
      <c r="R128" s="22">
        <v>1</v>
      </c>
      <c r="S128" s="12"/>
      <c r="T128" s="12"/>
      <c r="U128" s="12">
        <v>1</v>
      </c>
      <c r="V128" s="22"/>
      <c r="W128" s="22">
        <v>2</v>
      </c>
      <c r="X128" s="22">
        <v>1</v>
      </c>
      <c r="Y128" s="12"/>
      <c r="Z128" s="12"/>
      <c r="AA128" s="12"/>
      <c r="AB128" s="22"/>
      <c r="AC128" s="22">
        <v>4</v>
      </c>
      <c r="AD128" s="22"/>
      <c r="AE128" s="12"/>
      <c r="AF128" s="12">
        <v>3</v>
      </c>
      <c r="AG128" s="12">
        <v>1</v>
      </c>
      <c r="AH128" s="22"/>
      <c r="AI128" s="22">
        <v>3</v>
      </c>
      <c r="AJ128" s="22">
        <v>5</v>
      </c>
      <c r="AK128" s="12"/>
      <c r="AL128" s="12"/>
      <c r="AM128" s="27"/>
    </row>
    <row r="129" spans="1:39">
      <c r="A129" s="43" t="s">
        <v>71</v>
      </c>
      <c r="B129" s="18">
        <f t="shared" si="27"/>
        <v>0</v>
      </c>
      <c r="C129" s="5">
        <f t="shared" si="28"/>
        <v>0</v>
      </c>
      <c r="D129" s="22"/>
      <c r="E129" s="22"/>
      <c r="F129" s="22"/>
      <c r="G129" s="12"/>
      <c r="H129" s="12"/>
      <c r="I129" s="12"/>
      <c r="J129" s="22"/>
      <c r="K129" s="22"/>
      <c r="L129" s="22"/>
      <c r="M129" s="12"/>
      <c r="N129" s="12"/>
      <c r="O129" s="12"/>
      <c r="P129" s="22"/>
      <c r="Q129" s="22"/>
      <c r="R129" s="22"/>
      <c r="S129" s="12"/>
      <c r="T129" s="12"/>
      <c r="U129" s="12"/>
      <c r="V129" s="22"/>
      <c r="W129" s="22"/>
      <c r="X129" s="22"/>
      <c r="Y129" s="12"/>
      <c r="Z129" s="12"/>
      <c r="AA129" s="12"/>
      <c r="AB129" s="22"/>
      <c r="AC129" s="22"/>
      <c r="AD129" s="22"/>
      <c r="AE129" s="12"/>
      <c r="AF129" s="12"/>
      <c r="AG129" s="12"/>
      <c r="AH129" s="22"/>
      <c r="AI129" s="22"/>
      <c r="AJ129" s="22"/>
      <c r="AK129" s="12"/>
      <c r="AL129" s="12"/>
      <c r="AM129" s="27"/>
    </row>
    <row r="130" spans="1:39">
      <c r="A130" s="43" t="s">
        <v>72</v>
      </c>
      <c r="B130" s="18">
        <f t="shared" si="27"/>
        <v>0</v>
      </c>
      <c r="C130" s="5">
        <f t="shared" si="28"/>
        <v>0</v>
      </c>
      <c r="D130" s="22"/>
      <c r="E130" s="22"/>
      <c r="F130" s="22"/>
      <c r="G130" s="12"/>
      <c r="H130" s="12"/>
      <c r="I130" s="12"/>
      <c r="J130" s="22"/>
      <c r="K130" s="22"/>
      <c r="L130" s="22"/>
      <c r="M130" s="12"/>
      <c r="N130" s="12"/>
      <c r="O130" s="12"/>
      <c r="P130" s="22"/>
      <c r="Q130" s="22"/>
      <c r="R130" s="22"/>
      <c r="S130" s="12"/>
      <c r="T130" s="12"/>
      <c r="U130" s="12"/>
      <c r="V130" s="22"/>
      <c r="W130" s="22"/>
      <c r="X130" s="22"/>
      <c r="Y130" s="12"/>
      <c r="Z130" s="12"/>
      <c r="AA130" s="12"/>
      <c r="AB130" s="22"/>
      <c r="AC130" s="22"/>
      <c r="AD130" s="22"/>
      <c r="AE130" s="12"/>
      <c r="AF130" s="12"/>
      <c r="AG130" s="12"/>
      <c r="AH130" s="22"/>
      <c r="AI130" s="22"/>
      <c r="AJ130" s="22"/>
      <c r="AK130" s="12"/>
      <c r="AL130" s="12"/>
      <c r="AM130" s="27"/>
    </row>
    <row r="131" spans="1:39">
      <c r="A131" s="43" t="s">
        <v>37</v>
      </c>
      <c r="B131" s="18">
        <f t="shared" si="27"/>
        <v>0</v>
      </c>
      <c r="C131" s="5">
        <f t="shared" si="28"/>
        <v>0</v>
      </c>
      <c r="D131" s="22"/>
      <c r="E131" s="22"/>
      <c r="F131" s="22"/>
      <c r="G131" s="12"/>
      <c r="H131" s="12"/>
      <c r="I131" s="12"/>
      <c r="J131" s="22"/>
      <c r="K131" s="22"/>
      <c r="L131" s="22"/>
      <c r="M131" s="12"/>
      <c r="N131" s="12"/>
      <c r="O131" s="12"/>
      <c r="P131" s="22"/>
      <c r="Q131" s="22"/>
      <c r="R131" s="22"/>
      <c r="S131" s="12"/>
      <c r="T131" s="12"/>
      <c r="U131" s="12"/>
      <c r="V131" s="22"/>
      <c r="W131" s="22"/>
      <c r="X131" s="22"/>
      <c r="Y131" s="12"/>
      <c r="Z131" s="12"/>
      <c r="AA131" s="12"/>
      <c r="AB131" s="22"/>
      <c r="AC131" s="22"/>
      <c r="AD131" s="22"/>
      <c r="AE131" s="12"/>
      <c r="AF131" s="12"/>
      <c r="AG131" s="12"/>
      <c r="AH131" s="22"/>
      <c r="AI131" s="22"/>
      <c r="AJ131" s="22"/>
      <c r="AK131" s="12"/>
      <c r="AL131" s="12"/>
      <c r="AM131" s="27"/>
    </row>
    <row r="132" spans="1:39">
      <c r="A132" s="43" t="s">
        <v>38</v>
      </c>
      <c r="B132" s="18">
        <f t="shared" si="27"/>
        <v>0</v>
      </c>
      <c r="C132" s="5">
        <f t="shared" ref="C132:C135" si="29">B132/$B$125</f>
        <v>0</v>
      </c>
      <c r="D132" s="22"/>
      <c r="E132" s="22"/>
      <c r="F132" s="22"/>
      <c r="G132" s="12"/>
      <c r="H132" s="12"/>
      <c r="I132" s="12"/>
      <c r="J132" s="22"/>
      <c r="K132" s="22"/>
      <c r="L132" s="22"/>
      <c r="M132" s="12"/>
      <c r="N132" s="12"/>
      <c r="O132" s="12"/>
      <c r="P132" s="22"/>
      <c r="Q132" s="22"/>
      <c r="R132" s="22"/>
      <c r="S132" s="12"/>
      <c r="T132" s="12"/>
      <c r="U132" s="12"/>
      <c r="V132" s="22"/>
      <c r="W132" s="22"/>
      <c r="X132" s="22"/>
      <c r="Y132" s="12"/>
      <c r="Z132" s="12"/>
      <c r="AA132" s="12"/>
      <c r="AB132" s="22"/>
      <c r="AC132" s="22"/>
      <c r="AD132" s="22"/>
      <c r="AE132" s="12"/>
      <c r="AF132" s="12"/>
      <c r="AG132" s="12"/>
      <c r="AH132" s="22"/>
      <c r="AI132" s="22"/>
      <c r="AJ132" s="22"/>
      <c r="AK132" s="12"/>
      <c r="AL132" s="12"/>
      <c r="AM132" s="27"/>
    </row>
    <row r="133" spans="1:39">
      <c r="A133" s="43" t="s">
        <v>40</v>
      </c>
      <c r="B133" s="18">
        <f t="shared" si="27"/>
        <v>0</v>
      </c>
      <c r="C133" s="5">
        <f t="shared" si="29"/>
        <v>0</v>
      </c>
      <c r="D133" s="22"/>
      <c r="E133" s="22"/>
      <c r="F133" s="22"/>
      <c r="G133" s="12"/>
      <c r="H133" s="12"/>
      <c r="I133" s="12"/>
      <c r="J133" s="22"/>
      <c r="K133" s="22"/>
      <c r="L133" s="22"/>
      <c r="M133" s="12"/>
      <c r="N133" s="12"/>
      <c r="O133" s="12"/>
      <c r="P133" s="22"/>
      <c r="Q133" s="22"/>
      <c r="R133" s="22"/>
      <c r="S133" s="12"/>
      <c r="T133" s="12"/>
      <c r="U133" s="12"/>
      <c r="V133" s="22"/>
      <c r="W133" s="22"/>
      <c r="X133" s="22"/>
      <c r="Y133" s="12"/>
      <c r="Z133" s="12"/>
      <c r="AA133" s="12"/>
      <c r="AB133" s="22"/>
      <c r="AC133" s="22"/>
      <c r="AD133" s="22"/>
      <c r="AE133" s="12"/>
      <c r="AF133" s="12"/>
      <c r="AG133" s="12"/>
      <c r="AH133" s="22"/>
      <c r="AI133" s="22"/>
      <c r="AJ133" s="22"/>
      <c r="AK133" s="12"/>
      <c r="AL133" s="12"/>
      <c r="AM133" s="27"/>
    </row>
    <row r="134" spans="1:39">
      <c r="A134" s="2" t="s">
        <v>135</v>
      </c>
      <c r="B134" s="18">
        <f t="shared" si="27"/>
        <v>5</v>
      </c>
      <c r="C134" s="5">
        <f t="shared" si="29"/>
        <v>1.9157088122605363E-2</v>
      </c>
      <c r="D134" s="23"/>
      <c r="E134" s="23"/>
      <c r="F134" s="23"/>
      <c r="G134" s="20"/>
      <c r="H134" s="20"/>
      <c r="I134" s="20"/>
      <c r="J134" s="23"/>
      <c r="K134" s="23">
        <v>1</v>
      </c>
      <c r="L134" s="23"/>
      <c r="M134" s="20"/>
      <c r="N134" s="20">
        <v>1</v>
      </c>
      <c r="O134" s="20"/>
      <c r="P134" s="23"/>
      <c r="Q134" s="23"/>
      <c r="R134" s="23"/>
      <c r="S134" s="20"/>
      <c r="T134" s="20">
        <v>2</v>
      </c>
      <c r="U134" s="20"/>
      <c r="V134" s="23"/>
      <c r="W134" s="23"/>
      <c r="X134" s="23"/>
      <c r="Y134" s="20"/>
      <c r="Z134" s="20"/>
      <c r="AA134" s="20"/>
      <c r="AB134" s="23"/>
      <c r="AC134" s="23"/>
      <c r="AD134" s="23"/>
      <c r="AE134" s="20"/>
      <c r="AF134" s="20">
        <v>1</v>
      </c>
      <c r="AG134" s="12"/>
      <c r="AH134" s="23"/>
      <c r="AI134" s="23"/>
      <c r="AJ134" s="23"/>
      <c r="AK134" s="20"/>
      <c r="AL134" s="20"/>
      <c r="AM134" s="50"/>
    </row>
    <row r="135" spans="1:39" ht="17.25" thickBot="1">
      <c r="A135" s="55" t="s">
        <v>208</v>
      </c>
      <c r="B135" s="18">
        <f t="shared" si="27"/>
        <v>33</v>
      </c>
      <c r="C135" s="30">
        <f t="shared" si="29"/>
        <v>0.12643678160919541</v>
      </c>
      <c r="D135" s="31"/>
      <c r="E135" s="31"/>
      <c r="F135" s="31"/>
      <c r="G135" s="32"/>
      <c r="H135" s="32"/>
      <c r="I135" s="32"/>
      <c r="J135" s="31"/>
      <c r="K135" s="31">
        <v>1</v>
      </c>
      <c r="L135" s="31">
        <v>3</v>
      </c>
      <c r="M135" s="32"/>
      <c r="N135" s="32"/>
      <c r="O135" s="32">
        <v>2</v>
      </c>
      <c r="P135" s="31"/>
      <c r="Q135" s="31">
        <v>4</v>
      </c>
      <c r="R135" s="31">
        <v>5</v>
      </c>
      <c r="S135" s="32"/>
      <c r="T135" s="32">
        <v>5</v>
      </c>
      <c r="U135" s="32">
        <v>1</v>
      </c>
      <c r="V135" s="31"/>
      <c r="W135" s="31"/>
      <c r="X135" s="31">
        <v>2</v>
      </c>
      <c r="Y135" s="32"/>
      <c r="Z135" s="32">
        <v>1</v>
      </c>
      <c r="AA135" s="32"/>
      <c r="AB135" s="31"/>
      <c r="AC135" s="31"/>
      <c r="AD135" s="31"/>
      <c r="AE135" s="32"/>
      <c r="AF135" s="32"/>
      <c r="AG135" s="32">
        <v>1</v>
      </c>
      <c r="AH135" s="31"/>
      <c r="AI135" s="31">
        <v>1</v>
      </c>
      <c r="AJ135" s="31">
        <v>7</v>
      </c>
      <c r="AK135" s="32"/>
      <c r="AL135" s="32"/>
      <c r="AM135" s="33"/>
    </row>
    <row r="136" spans="1:39">
      <c r="A136" s="54" t="s">
        <v>73</v>
      </c>
      <c r="B136" s="34">
        <f>SUM(B137:B186)</f>
        <v>147</v>
      </c>
      <c r="C136" s="34"/>
      <c r="D136" s="34" t="s">
        <v>96</v>
      </c>
      <c r="E136" s="34" t="s">
        <v>96</v>
      </c>
      <c r="F136" s="34" t="s">
        <v>96</v>
      </c>
      <c r="G136" s="34" t="s">
        <v>96</v>
      </c>
      <c r="H136" s="34" t="s">
        <v>96</v>
      </c>
      <c r="I136" s="34" t="s">
        <v>96</v>
      </c>
      <c r="J136" s="34" t="s">
        <v>96</v>
      </c>
      <c r="K136" s="34" t="s">
        <v>96</v>
      </c>
      <c r="L136" s="34" t="s">
        <v>96</v>
      </c>
      <c r="M136" s="34" t="s">
        <v>96</v>
      </c>
      <c r="N136" s="34" t="s">
        <v>96</v>
      </c>
      <c r="O136" s="34" t="s">
        <v>96</v>
      </c>
      <c r="P136" s="34" t="s">
        <v>96</v>
      </c>
      <c r="Q136" s="34" t="s">
        <v>96</v>
      </c>
      <c r="R136" s="34" t="s">
        <v>96</v>
      </c>
      <c r="S136" s="34" t="s">
        <v>96</v>
      </c>
      <c r="T136" s="34" t="s">
        <v>96</v>
      </c>
      <c r="U136" s="34" t="s">
        <v>96</v>
      </c>
      <c r="V136" s="34" t="s">
        <v>96</v>
      </c>
      <c r="W136" s="34" t="s">
        <v>96</v>
      </c>
      <c r="X136" s="34" t="s">
        <v>96</v>
      </c>
      <c r="Y136" s="34" t="s">
        <v>96</v>
      </c>
      <c r="Z136" s="34" t="s">
        <v>96</v>
      </c>
      <c r="AA136" s="34" t="s">
        <v>96</v>
      </c>
      <c r="AB136" s="34" t="s">
        <v>96</v>
      </c>
      <c r="AC136" s="34" t="s">
        <v>96</v>
      </c>
      <c r="AD136" s="34" t="s">
        <v>96</v>
      </c>
      <c r="AE136" s="34" t="s">
        <v>96</v>
      </c>
      <c r="AF136" s="34" t="s">
        <v>96</v>
      </c>
      <c r="AG136" s="34" t="s">
        <v>96</v>
      </c>
      <c r="AH136" s="34" t="s">
        <v>96</v>
      </c>
      <c r="AI136" s="34" t="s">
        <v>96</v>
      </c>
      <c r="AJ136" s="34" t="s">
        <v>96</v>
      </c>
      <c r="AK136" s="34" t="s">
        <v>96</v>
      </c>
      <c r="AL136" s="34" t="s">
        <v>96</v>
      </c>
      <c r="AM136" s="35" t="s">
        <v>96</v>
      </c>
    </row>
    <row r="137" spans="1:39">
      <c r="A137" s="43" t="s">
        <v>1</v>
      </c>
      <c r="B137" s="18">
        <f t="shared" ref="B137:B186" si="30">SUM(D137:AM137)</f>
        <v>17</v>
      </c>
      <c r="C137" s="5">
        <f t="shared" ref="C137:C184" si="31">B137/$B$136</f>
        <v>0.11564625850340136</v>
      </c>
      <c r="D137" s="22"/>
      <c r="E137" s="22"/>
      <c r="F137" s="22"/>
      <c r="G137" s="12"/>
      <c r="H137" s="12">
        <v>1</v>
      </c>
      <c r="I137" s="12">
        <v>1</v>
      </c>
      <c r="J137" s="22"/>
      <c r="K137" s="22"/>
      <c r="L137" s="22">
        <v>1</v>
      </c>
      <c r="M137" s="12"/>
      <c r="N137" s="12"/>
      <c r="O137" s="12"/>
      <c r="P137" s="22">
        <v>2</v>
      </c>
      <c r="Q137" s="22"/>
      <c r="R137" s="22">
        <v>6</v>
      </c>
      <c r="S137" s="12"/>
      <c r="T137" s="12"/>
      <c r="U137" s="12"/>
      <c r="V137" s="22"/>
      <c r="W137" s="22"/>
      <c r="X137" s="22">
        <v>2</v>
      </c>
      <c r="Y137" s="12"/>
      <c r="Z137" s="12"/>
      <c r="AA137" s="12"/>
      <c r="AB137" s="22"/>
      <c r="AC137" s="22"/>
      <c r="AD137" s="22">
        <v>1</v>
      </c>
      <c r="AE137" s="12"/>
      <c r="AF137" s="12">
        <v>1</v>
      </c>
      <c r="AG137" s="12">
        <v>1</v>
      </c>
      <c r="AH137" s="22"/>
      <c r="AI137" s="22"/>
      <c r="AJ137" s="22">
        <v>1</v>
      </c>
      <c r="AK137" s="12"/>
      <c r="AL137" s="12"/>
      <c r="AM137" s="27"/>
    </row>
    <row r="138" spans="1:39">
      <c r="A138" s="43" t="s">
        <v>2</v>
      </c>
      <c r="B138" s="18">
        <f t="shared" si="30"/>
        <v>10</v>
      </c>
      <c r="C138" s="5">
        <f t="shared" si="31"/>
        <v>6.8027210884353748E-2</v>
      </c>
      <c r="D138" s="22"/>
      <c r="E138" s="22"/>
      <c r="F138" s="22"/>
      <c r="G138" s="12"/>
      <c r="H138" s="12"/>
      <c r="I138" s="12"/>
      <c r="J138" s="22"/>
      <c r="K138" s="22"/>
      <c r="L138" s="22">
        <v>1</v>
      </c>
      <c r="M138" s="12"/>
      <c r="N138" s="12"/>
      <c r="O138" s="12">
        <v>1</v>
      </c>
      <c r="P138" s="22"/>
      <c r="Q138" s="22">
        <v>3</v>
      </c>
      <c r="R138" s="22">
        <v>1</v>
      </c>
      <c r="S138" s="12"/>
      <c r="T138" s="12"/>
      <c r="U138" s="12"/>
      <c r="V138" s="22"/>
      <c r="W138" s="22">
        <v>1</v>
      </c>
      <c r="X138" s="22"/>
      <c r="Y138" s="12"/>
      <c r="Z138" s="12"/>
      <c r="AA138" s="12">
        <v>1</v>
      </c>
      <c r="AB138" s="22"/>
      <c r="AC138" s="22"/>
      <c r="AD138" s="22"/>
      <c r="AE138" s="12"/>
      <c r="AF138" s="12"/>
      <c r="AG138" s="12"/>
      <c r="AH138" s="22"/>
      <c r="AI138" s="22">
        <v>1</v>
      </c>
      <c r="AJ138" s="22">
        <v>1</v>
      </c>
      <c r="AK138" s="12"/>
      <c r="AL138" s="12"/>
      <c r="AM138" s="27"/>
    </row>
    <row r="139" spans="1:39">
      <c r="A139" s="43" t="s">
        <v>3</v>
      </c>
      <c r="B139" s="18">
        <f t="shared" si="30"/>
        <v>29</v>
      </c>
      <c r="C139" s="5">
        <f t="shared" si="31"/>
        <v>0.19727891156462585</v>
      </c>
      <c r="D139" s="22"/>
      <c r="E139" s="22">
        <v>1</v>
      </c>
      <c r="F139" s="22">
        <v>2</v>
      </c>
      <c r="G139" s="12"/>
      <c r="H139" s="12"/>
      <c r="I139" s="12">
        <v>1</v>
      </c>
      <c r="J139" s="22">
        <v>1</v>
      </c>
      <c r="K139" s="22">
        <v>2</v>
      </c>
      <c r="L139" s="22"/>
      <c r="M139" s="12">
        <v>3</v>
      </c>
      <c r="N139" s="12">
        <v>1</v>
      </c>
      <c r="O139" s="12"/>
      <c r="P139" s="22"/>
      <c r="Q139" s="22">
        <v>2</v>
      </c>
      <c r="R139" s="22"/>
      <c r="S139" s="12">
        <v>1</v>
      </c>
      <c r="T139" s="12"/>
      <c r="U139" s="12">
        <v>1</v>
      </c>
      <c r="V139" s="22">
        <v>2</v>
      </c>
      <c r="W139" s="22">
        <v>5</v>
      </c>
      <c r="X139" s="22"/>
      <c r="Y139" s="12"/>
      <c r="Z139" s="12"/>
      <c r="AA139" s="12"/>
      <c r="AB139" s="22"/>
      <c r="AC139" s="22">
        <v>2</v>
      </c>
      <c r="AD139" s="22"/>
      <c r="AE139" s="12"/>
      <c r="AF139" s="12">
        <v>1</v>
      </c>
      <c r="AG139" s="12"/>
      <c r="AH139" s="22">
        <v>1</v>
      </c>
      <c r="AI139" s="22">
        <v>2</v>
      </c>
      <c r="AJ139" s="22">
        <v>1</v>
      </c>
      <c r="AK139" s="12"/>
      <c r="AL139" s="12"/>
      <c r="AM139" s="27"/>
    </row>
    <row r="140" spans="1:39">
      <c r="A140" s="43" t="s">
        <v>4</v>
      </c>
      <c r="B140" s="18">
        <f t="shared" si="30"/>
        <v>0</v>
      </c>
      <c r="C140" s="5">
        <f t="shared" si="31"/>
        <v>0</v>
      </c>
      <c r="D140" s="22"/>
      <c r="E140" s="22"/>
      <c r="F140" s="22"/>
      <c r="G140" s="12"/>
      <c r="H140" s="12"/>
      <c r="I140" s="12"/>
      <c r="J140" s="22"/>
      <c r="K140" s="22"/>
      <c r="L140" s="22"/>
      <c r="M140" s="12"/>
      <c r="N140" s="12"/>
      <c r="O140" s="12"/>
      <c r="P140" s="22"/>
      <c r="Q140" s="22"/>
      <c r="R140" s="22"/>
      <c r="S140" s="12"/>
      <c r="T140" s="12"/>
      <c r="U140" s="12"/>
      <c r="V140" s="22"/>
      <c r="W140" s="22"/>
      <c r="X140" s="22"/>
      <c r="Y140" s="12"/>
      <c r="Z140" s="12"/>
      <c r="AA140" s="12"/>
      <c r="AB140" s="22"/>
      <c r="AC140" s="22"/>
      <c r="AD140" s="22"/>
      <c r="AE140" s="12"/>
      <c r="AF140" s="12"/>
      <c r="AG140" s="12"/>
      <c r="AH140" s="22"/>
      <c r="AI140" s="22"/>
      <c r="AJ140" s="22"/>
      <c r="AK140" s="12"/>
      <c r="AL140" s="12"/>
      <c r="AM140" s="27"/>
    </row>
    <row r="141" spans="1:39">
      <c r="A141" s="43" t="s">
        <v>5</v>
      </c>
      <c r="B141" s="18">
        <f t="shared" si="30"/>
        <v>18</v>
      </c>
      <c r="C141" s="5">
        <f t="shared" ref="C141:C144" si="32">B141/$B$136</f>
        <v>0.12244897959183673</v>
      </c>
      <c r="D141" s="22"/>
      <c r="E141" s="22"/>
      <c r="F141" s="22">
        <v>1</v>
      </c>
      <c r="G141" s="12"/>
      <c r="H141" s="12"/>
      <c r="I141" s="12"/>
      <c r="J141" s="22"/>
      <c r="K141" s="22">
        <v>1</v>
      </c>
      <c r="L141" s="22">
        <v>1</v>
      </c>
      <c r="M141" s="12"/>
      <c r="N141" s="12"/>
      <c r="O141" s="12"/>
      <c r="P141" s="22">
        <v>2</v>
      </c>
      <c r="Q141" s="22">
        <v>1</v>
      </c>
      <c r="R141" s="22"/>
      <c r="S141" s="12">
        <v>2</v>
      </c>
      <c r="T141" s="12"/>
      <c r="U141" s="12">
        <v>1</v>
      </c>
      <c r="V141" s="22">
        <v>1</v>
      </c>
      <c r="W141" s="22">
        <v>1</v>
      </c>
      <c r="X141" s="22"/>
      <c r="Y141" s="12">
        <v>1</v>
      </c>
      <c r="Z141" s="12"/>
      <c r="AA141" s="12"/>
      <c r="AB141" s="22"/>
      <c r="AC141" s="22">
        <v>1</v>
      </c>
      <c r="AD141" s="22"/>
      <c r="AE141" s="12"/>
      <c r="AF141" s="12">
        <v>3</v>
      </c>
      <c r="AG141" s="12"/>
      <c r="AH141" s="22"/>
      <c r="AI141" s="22"/>
      <c r="AJ141" s="22">
        <v>2</v>
      </c>
      <c r="AK141" s="12"/>
      <c r="AL141" s="12"/>
      <c r="AM141" s="27"/>
    </row>
    <row r="142" spans="1:39">
      <c r="A142" s="43" t="s">
        <v>6</v>
      </c>
      <c r="B142" s="18">
        <f t="shared" si="30"/>
        <v>0</v>
      </c>
      <c r="C142" s="5">
        <f t="shared" si="32"/>
        <v>0</v>
      </c>
      <c r="D142" s="22"/>
      <c r="E142" s="22"/>
      <c r="F142" s="22"/>
      <c r="G142" s="12"/>
      <c r="H142" s="12"/>
      <c r="I142" s="12"/>
      <c r="J142" s="22"/>
      <c r="K142" s="22"/>
      <c r="L142" s="22"/>
      <c r="M142" s="12"/>
      <c r="N142" s="12"/>
      <c r="O142" s="12"/>
      <c r="P142" s="22"/>
      <c r="Q142" s="22"/>
      <c r="R142" s="22"/>
      <c r="S142" s="12"/>
      <c r="T142" s="12"/>
      <c r="U142" s="12"/>
      <c r="V142" s="22"/>
      <c r="W142" s="22"/>
      <c r="X142" s="22"/>
      <c r="Y142" s="12"/>
      <c r="Z142" s="12"/>
      <c r="AA142" s="12"/>
      <c r="AB142" s="22"/>
      <c r="AC142" s="22"/>
      <c r="AD142" s="22"/>
      <c r="AE142" s="12"/>
      <c r="AF142" s="12"/>
      <c r="AG142" s="12"/>
      <c r="AH142" s="22"/>
      <c r="AI142" s="22"/>
      <c r="AJ142" s="22"/>
      <c r="AK142" s="12"/>
      <c r="AL142" s="12"/>
      <c r="AM142" s="27"/>
    </row>
    <row r="143" spans="1:39">
      <c r="A143" s="43" t="s">
        <v>209</v>
      </c>
      <c r="B143" s="18">
        <f t="shared" si="30"/>
        <v>0</v>
      </c>
      <c r="C143" s="5">
        <f t="shared" si="32"/>
        <v>0</v>
      </c>
      <c r="D143" s="22"/>
      <c r="E143" s="22"/>
      <c r="F143" s="22"/>
      <c r="G143" s="12"/>
      <c r="H143" s="12"/>
      <c r="I143" s="12"/>
      <c r="J143" s="22"/>
      <c r="K143" s="22"/>
      <c r="L143" s="22"/>
      <c r="M143" s="12"/>
      <c r="N143" s="12"/>
      <c r="O143" s="12"/>
      <c r="P143" s="22"/>
      <c r="Q143" s="22"/>
      <c r="R143" s="22"/>
      <c r="S143" s="12"/>
      <c r="T143" s="12"/>
      <c r="U143" s="12"/>
      <c r="V143" s="22"/>
      <c r="W143" s="22"/>
      <c r="X143" s="22"/>
      <c r="Y143" s="12"/>
      <c r="Z143" s="12"/>
      <c r="AA143" s="12"/>
      <c r="AB143" s="22"/>
      <c r="AC143" s="22"/>
      <c r="AD143" s="22"/>
      <c r="AE143" s="12"/>
      <c r="AF143" s="12"/>
      <c r="AG143" s="12"/>
      <c r="AH143" s="22"/>
      <c r="AI143" s="22"/>
      <c r="AJ143" s="22"/>
      <c r="AK143" s="12"/>
      <c r="AL143" s="12"/>
      <c r="AM143" s="27"/>
    </row>
    <row r="144" spans="1:39">
      <c r="A144" s="43" t="s">
        <v>123</v>
      </c>
      <c r="B144" s="18">
        <f t="shared" si="30"/>
        <v>7</v>
      </c>
      <c r="C144" s="5">
        <f t="shared" si="32"/>
        <v>4.7619047619047616E-2</v>
      </c>
      <c r="D144" s="22"/>
      <c r="E144" s="22"/>
      <c r="F144" s="22"/>
      <c r="G144" s="12"/>
      <c r="H144" s="12">
        <v>2</v>
      </c>
      <c r="I144" s="12"/>
      <c r="J144" s="22"/>
      <c r="K144" s="22">
        <v>1</v>
      </c>
      <c r="L144" s="22"/>
      <c r="M144" s="12"/>
      <c r="N144" s="12"/>
      <c r="O144" s="12"/>
      <c r="P144" s="22"/>
      <c r="Q144" s="22">
        <v>1</v>
      </c>
      <c r="R144" s="22"/>
      <c r="S144" s="12"/>
      <c r="T144" s="12"/>
      <c r="U144" s="12"/>
      <c r="V144" s="22"/>
      <c r="W144" s="22">
        <v>1</v>
      </c>
      <c r="X144" s="22"/>
      <c r="Y144" s="12"/>
      <c r="Z144" s="12"/>
      <c r="AA144" s="12"/>
      <c r="AB144" s="22"/>
      <c r="AC144" s="22"/>
      <c r="AD144" s="22"/>
      <c r="AE144" s="12"/>
      <c r="AF144" s="12"/>
      <c r="AG144" s="12"/>
      <c r="AH144" s="22"/>
      <c r="AI144" s="22">
        <v>2</v>
      </c>
      <c r="AJ144" s="22"/>
      <c r="AK144" s="12"/>
      <c r="AL144" s="12"/>
      <c r="AM144" s="27"/>
    </row>
    <row r="145" spans="1:39">
      <c r="A145" s="43" t="s">
        <v>17</v>
      </c>
      <c r="B145" s="18">
        <f t="shared" si="30"/>
        <v>0</v>
      </c>
      <c r="C145" s="5">
        <f t="shared" si="31"/>
        <v>0</v>
      </c>
      <c r="D145" s="22"/>
      <c r="E145" s="22"/>
      <c r="F145" s="22"/>
      <c r="G145" s="12"/>
      <c r="H145" s="12"/>
      <c r="I145" s="12"/>
      <c r="J145" s="22"/>
      <c r="K145" s="22"/>
      <c r="L145" s="22"/>
      <c r="M145" s="12"/>
      <c r="N145" s="12"/>
      <c r="O145" s="12"/>
      <c r="P145" s="22"/>
      <c r="Q145" s="22"/>
      <c r="R145" s="22"/>
      <c r="S145" s="12"/>
      <c r="T145" s="12"/>
      <c r="U145" s="12"/>
      <c r="V145" s="22"/>
      <c r="W145" s="22"/>
      <c r="X145" s="22"/>
      <c r="Y145" s="12"/>
      <c r="Z145" s="12"/>
      <c r="AA145" s="12"/>
      <c r="AB145" s="22"/>
      <c r="AC145" s="22"/>
      <c r="AD145" s="22"/>
      <c r="AE145" s="12"/>
      <c r="AF145" s="12"/>
      <c r="AG145" s="12"/>
      <c r="AH145" s="22"/>
      <c r="AI145" s="22"/>
      <c r="AJ145" s="22"/>
      <c r="AK145" s="12"/>
      <c r="AL145" s="12"/>
      <c r="AM145" s="27"/>
    </row>
    <row r="146" spans="1:39">
      <c r="A146" s="43" t="s">
        <v>120</v>
      </c>
      <c r="B146" s="18">
        <f t="shared" si="30"/>
        <v>11</v>
      </c>
      <c r="C146" s="5">
        <f t="shared" si="31"/>
        <v>7.4829931972789115E-2</v>
      </c>
      <c r="D146" s="22">
        <v>1</v>
      </c>
      <c r="E146" s="22">
        <v>1</v>
      </c>
      <c r="F146" s="22"/>
      <c r="G146" s="12"/>
      <c r="H146" s="12"/>
      <c r="I146" s="12"/>
      <c r="J146" s="22"/>
      <c r="K146" s="22">
        <v>1</v>
      </c>
      <c r="L146" s="22"/>
      <c r="M146" s="12">
        <v>2</v>
      </c>
      <c r="N146" s="12"/>
      <c r="O146" s="12"/>
      <c r="P146" s="22"/>
      <c r="Q146" s="22">
        <v>1</v>
      </c>
      <c r="R146" s="22"/>
      <c r="S146" s="12"/>
      <c r="T146" s="12"/>
      <c r="U146" s="12">
        <v>1</v>
      </c>
      <c r="V146" s="22"/>
      <c r="W146" s="22"/>
      <c r="X146" s="22"/>
      <c r="Y146" s="12"/>
      <c r="Z146" s="12"/>
      <c r="AA146" s="12"/>
      <c r="AB146" s="22"/>
      <c r="AC146" s="22"/>
      <c r="AD146" s="22"/>
      <c r="AE146" s="12"/>
      <c r="AF146" s="12">
        <v>2</v>
      </c>
      <c r="AG146" s="12"/>
      <c r="AH146" s="22"/>
      <c r="AI146" s="22">
        <v>1</v>
      </c>
      <c r="AJ146" s="22">
        <v>1</v>
      </c>
      <c r="AK146" s="12"/>
      <c r="AL146" s="12"/>
      <c r="AM146" s="27"/>
    </row>
    <row r="147" spans="1:39">
      <c r="A147" s="43" t="s">
        <v>121</v>
      </c>
      <c r="B147" s="18">
        <f t="shared" si="30"/>
        <v>23</v>
      </c>
      <c r="C147" s="5">
        <f t="shared" si="31"/>
        <v>0.15646258503401361</v>
      </c>
      <c r="D147" s="22"/>
      <c r="E147" s="22">
        <v>1</v>
      </c>
      <c r="F147" s="22"/>
      <c r="G147" s="12"/>
      <c r="H147" s="12"/>
      <c r="I147" s="12"/>
      <c r="J147" s="22"/>
      <c r="K147" s="22">
        <v>1</v>
      </c>
      <c r="L147" s="22">
        <v>2</v>
      </c>
      <c r="M147" s="12"/>
      <c r="N147" s="12">
        <v>3</v>
      </c>
      <c r="O147" s="12">
        <v>2</v>
      </c>
      <c r="P147" s="22"/>
      <c r="Q147" s="22">
        <v>2</v>
      </c>
      <c r="R147" s="22">
        <v>1</v>
      </c>
      <c r="S147" s="12"/>
      <c r="T147" s="12">
        <v>1</v>
      </c>
      <c r="U147" s="12">
        <v>1</v>
      </c>
      <c r="V147" s="22"/>
      <c r="W147" s="22">
        <v>3</v>
      </c>
      <c r="X147" s="22"/>
      <c r="Y147" s="12"/>
      <c r="Z147" s="12"/>
      <c r="AA147" s="12"/>
      <c r="AB147" s="22"/>
      <c r="AC147" s="22">
        <v>1</v>
      </c>
      <c r="AD147" s="22"/>
      <c r="AE147" s="12"/>
      <c r="AF147" s="12">
        <v>1</v>
      </c>
      <c r="AG147" s="12">
        <v>2</v>
      </c>
      <c r="AH147" s="22"/>
      <c r="AI147" s="22">
        <v>1</v>
      </c>
      <c r="AJ147" s="22">
        <v>1</v>
      </c>
      <c r="AK147" s="12"/>
      <c r="AL147" s="12"/>
      <c r="AM147" s="27"/>
    </row>
    <row r="148" spans="1:39">
      <c r="A148" s="43" t="s">
        <v>127</v>
      </c>
      <c r="B148" s="18">
        <f t="shared" si="30"/>
        <v>6</v>
      </c>
      <c r="C148" s="5">
        <f t="shared" si="31"/>
        <v>4.0816326530612242E-2</v>
      </c>
      <c r="D148" s="22"/>
      <c r="E148" s="22"/>
      <c r="F148" s="22"/>
      <c r="G148" s="12"/>
      <c r="H148" s="12"/>
      <c r="I148" s="12"/>
      <c r="J148" s="22"/>
      <c r="K148" s="22"/>
      <c r="L148" s="22"/>
      <c r="M148" s="12"/>
      <c r="N148" s="12"/>
      <c r="O148" s="12"/>
      <c r="P148" s="22"/>
      <c r="Q148" s="22"/>
      <c r="R148" s="22"/>
      <c r="S148" s="12"/>
      <c r="T148" s="12"/>
      <c r="U148" s="12">
        <v>3</v>
      </c>
      <c r="V148" s="22"/>
      <c r="W148" s="22"/>
      <c r="X148" s="22">
        <v>1</v>
      </c>
      <c r="Y148" s="12"/>
      <c r="Z148" s="12"/>
      <c r="AA148" s="12">
        <v>1</v>
      </c>
      <c r="AB148" s="22"/>
      <c r="AC148" s="22"/>
      <c r="AD148" s="22"/>
      <c r="AE148" s="12"/>
      <c r="AF148" s="12"/>
      <c r="AG148" s="12">
        <v>1</v>
      </c>
      <c r="AH148" s="22"/>
      <c r="AI148" s="22"/>
      <c r="AJ148" s="22"/>
      <c r="AK148" s="12"/>
      <c r="AL148" s="12"/>
      <c r="AM148" s="27"/>
    </row>
    <row r="149" spans="1:39">
      <c r="A149" s="43" t="s">
        <v>122</v>
      </c>
      <c r="B149" s="18">
        <f t="shared" si="30"/>
        <v>0</v>
      </c>
      <c r="C149" s="5">
        <f t="shared" si="31"/>
        <v>0</v>
      </c>
      <c r="D149" s="22"/>
      <c r="E149" s="22"/>
      <c r="F149" s="22"/>
      <c r="G149" s="12"/>
      <c r="H149" s="12"/>
      <c r="I149" s="12"/>
      <c r="J149" s="22"/>
      <c r="K149" s="22"/>
      <c r="L149" s="22"/>
      <c r="M149" s="12"/>
      <c r="N149" s="12"/>
      <c r="O149" s="12"/>
      <c r="P149" s="22"/>
      <c r="Q149" s="22"/>
      <c r="R149" s="22"/>
      <c r="S149" s="12"/>
      <c r="T149" s="12"/>
      <c r="U149" s="12"/>
      <c r="V149" s="22"/>
      <c r="W149" s="22"/>
      <c r="X149" s="22"/>
      <c r="Y149" s="12"/>
      <c r="Z149" s="12"/>
      <c r="AA149" s="12"/>
      <c r="AB149" s="22"/>
      <c r="AC149" s="22"/>
      <c r="AD149" s="22"/>
      <c r="AE149" s="12"/>
      <c r="AF149" s="12"/>
      <c r="AG149" s="12"/>
      <c r="AH149" s="22"/>
      <c r="AI149" s="22"/>
      <c r="AJ149" s="22"/>
      <c r="AK149" s="12"/>
      <c r="AL149" s="12"/>
      <c r="AM149" s="27"/>
    </row>
    <row r="150" spans="1:39">
      <c r="A150" s="43" t="s">
        <v>128</v>
      </c>
      <c r="B150" s="18">
        <f t="shared" si="30"/>
        <v>0</v>
      </c>
      <c r="C150" s="5">
        <f t="shared" si="31"/>
        <v>0</v>
      </c>
      <c r="D150" s="22"/>
      <c r="E150" s="22"/>
      <c r="F150" s="22"/>
      <c r="G150" s="12"/>
      <c r="H150" s="12"/>
      <c r="I150" s="12"/>
      <c r="J150" s="22"/>
      <c r="K150" s="22"/>
      <c r="L150" s="22"/>
      <c r="M150" s="12"/>
      <c r="N150" s="12"/>
      <c r="O150" s="12"/>
      <c r="P150" s="22"/>
      <c r="Q150" s="22"/>
      <c r="R150" s="22"/>
      <c r="S150" s="12"/>
      <c r="T150" s="12"/>
      <c r="U150" s="12"/>
      <c r="V150" s="22"/>
      <c r="W150" s="22"/>
      <c r="X150" s="22"/>
      <c r="Y150" s="12"/>
      <c r="Z150" s="12"/>
      <c r="AA150" s="12"/>
      <c r="AB150" s="22"/>
      <c r="AC150" s="22"/>
      <c r="AD150" s="22"/>
      <c r="AE150" s="12"/>
      <c r="AF150" s="12"/>
      <c r="AG150" s="12"/>
      <c r="AH150" s="22"/>
      <c r="AI150" s="22"/>
      <c r="AJ150" s="22"/>
      <c r="AK150" s="12"/>
      <c r="AL150" s="12"/>
      <c r="AM150" s="27"/>
    </row>
    <row r="151" spans="1:39">
      <c r="A151" s="43" t="s">
        <v>129</v>
      </c>
      <c r="B151" s="18">
        <f t="shared" si="30"/>
        <v>0</v>
      </c>
      <c r="C151" s="5">
        <f t="shared" si="31"/>
        <v>0</v>
      </c>
      <c r="D151" s="22"/>
      <c r="E151" s="22"/>
      <c r="F151" s="22"/>
      <c r="G151" s="12"/>
      <c r="H151" s="12"/>
      <c r="I151" s="12"/>
      <c r="J151" s="22"/>
      <c r="K151" s="22"/>
      <c r="L151" s="22"/>
      <c r="M151" s="12"/>
      <c r="N151" s="12"/>
      <c r="O151" s="12"/>
      <c r="P151" s="22"/>
      <c r="Q151" s="22"/>
      <c r="R151" s="22"/>
      <c r="S151" s="12"/>
      <c r="T151" s="12"/>
      <c r="U151" s="12"/>
      <c r="V151" s="22"/>
      <c r="W151" s="22"/>
      <c r="X151" s="22"/>
      <c r="Y151" s="12"/>
      <c r="Z151" s="12"/>
      <c r="AA151" s="12"/>
      <c r="AB151" s="22"/>
      <c r="AC151" s="22"/>
      <c r="AD151" s="22"/>
      <c r="AE151" s="12"/>
      <c r="AF151" s="12"/>
      <c r="AG151" s="12"/>
      <c r="AH151" s="22"/>
      <c r="AI151" s="22"/>
      <c r="AJ151" s="22"/>
      <c r="AK151" s="12"/>
      <c r="AL151" s="12"/>
      <c r="AM151" s="27"/>
    </row>
    <row r="152" spans="1:39">
      <c r="A152" s="43" t="s">
        <v>130</v>
      </c>
      <c r="B152" s="18">
        <f t="shared" si="30"/>
        <v>0</v>
      </c>
      <c r="C152" s="5">
        <f t="shared" si="31"/>
        <v>0</v>
      </c>
      <c r="D152" s="22"/>
      <c r="E152" s="22"/>
      <c r="F152" s="22"/>
      <c r="G152" s="12"/>
      <c r="H152" s="12"/>
      <c r="I152" s="12"/>
      <c r="J152" s="22"/>
      <c r="K152" s="22"/>
      <c r="L152" s="22"/>
      <c r="M152" s="12"/>
      <c r="N152" s="12"/>
      <c r="O152" s="12"/>
      <c r="P152" s="22"/>
      <c r="Q152" s="22"/>
      <c r="R152" s="22"/>
      <c r="S152" s="12"/>
      <c r="T152" s="12"/>
      <c r="U152" s="12"/>
      <c r="V152" s="22"/>
      <c r="W152" s="22"/>
      <c r="X152" s="22"/>
      <c r="Y152" s="12"/>
      <c r="Z152" s="12"/>
      <c r="AA152" s="12"/>
      <c r="AB152" s="22"/>
      <c r="AC152" s="22"/>
      <c r="AD152" s="22"/>
      <c r="AE152" s="12"/>
      <c r="AF152" s="12"/>
      <c r="AG152" s="12"/>
      <c r="AH152" s="22"/>
      <c r="AI152" s="22"/>
      <c r="AJ152" s="22"/>
      <c r="AK152" s="12"/>
      <c r="AL152" s="12"/>
      <c r="AM152" s="27"/>
    </row>
    <row r="153" spans="1:39">
      <c r="A153" s="43" t="s">
        <v>164</v>
      </c>
      <c r="B153" s="18">
        <f t="shared" si="30"/>
        <v>0</v>
      </c>
      <c r="C153" s="5">
        <f t="shared" ref="C153" si="33">B153/$B$136</f>
        <v>0</v>
      </c>
      <c r="D153" s="22"/>
      <c r="E153" s="22"/>
      <c r="F153" s="22"/>
      <c r="G153" s="12"/>
      <c r="H153" s="12"/>
      <c r="I153" s="12"/>
      <c r="J153" s="22"/>
      <c r="K153" s="22"/>
      <c r="L153" s="22"/>
      <c r="M153" s="12"/>
      <c r="N153" s="12"/>
      <c r="O153" s="12"/>
      <c r="P153" s="22"/>
      <c r="Q153" s="22"/>
      <c r="R153" s="22"/>
      <c r="S153" s="12"/>
      <c r="T153" s="12"/>
      <c r="U153" s="12"/>
      <c r="V153" s="22"/>
      <c r="W153" s="22"/>
      <c r="X153" s="22"/>
      <c r="Y153" s="12"/>
      <c r="Z153" s="12"/>
      <c r="AA153" s="12"/>
      <c r="AB153" s="22"/>
      <c r="AC153" s="22"/>
      <c r="AD153" s="22"/>
      <c r="AE153" s="12"/>
      <c r="AF153" s="12"/>
      <c r="AG153" s="12"/>
      <c r="AH153" s="22"/>
      <c r="AI153" s="22"/>
      <c r="AJ153" s="22"/>
      <c r="AK153" s="12"/>
      <c r="AL153" s="12"/>
      <c r="AM153" s="27"/>
    </row>
    <row r="154" spans="1:39">
      <c r="A154" s="43" t="s">
        <v>165</v>
      </c>
      <c r="B154" s="18">
        <f t="shared" si="30"/>
        <v>0</v>
      </c>
      <c r="C154" s="5">
        <f t="shared" ref="C154" si="34">B154/$B$136</f>
        <v>0</v>
      </c>
      <c r="D154" s="22"/>
      <c r="E154" s="22"/>
      <c r="F154" s="22"/>
      <c r="G154" s="12"/>
      <c r="H154" s="12"/>
      <c r="I154" s="12"/>
      <c r="J154" s="22"/>
      <c r="K154" s="22"/>
      <c r="L154" s="22"/>
      <c r="M154" s="12"/>
      <c r="N154" s="12"/>
      <c r="O154" s="12"/>
      <c r="P154" s="22"/>
      <c r="Q154" s="22"/>
      <c r="R154" s="22"/>
      <c r="S154" s="12"/>
      <c r="T154" s="12"/>
      <c r="U154" s="12"/>
      <c r="V154" s="22"/>
      <c r="W154" s="22"/>
      <c r="X154" s="22"/>
      <c r="Y154" s="12"/>
      <c r="Z154" s="12"/>
      <c r="AA154" s="12"/>
      <c r="AB154" s="22"/>
      <c r="AC154" s="22"/>
      <c r="AD154" s="22"/>
      <c r="AE154" s="12"/>
      <c r="AF154" s="12"/>
      <c r="AG154" s="12"/>
      <c r="AH154" s="22"/>
      <c r="AI154" s="22"/>
      <c r="AJ154" s="22"/>
      <c r="AK154" s="12"/>
      <c r="AL154" s="12"/>
      <c r="AM154" s="27"/>
    </row>
    <row r="155" spans="1:39">
      <c r="A155" s="43" t="s">
        <v>168</v>
      </c>
      <c r="B155" s="18">
        <f t="shared" si="30"/>
        <v>0</v>
      </c>
      <c r="C155" s="5">
        <f t="shared" ref="C155" si="35">B155/$B$136</f>
        <v>0</v>
      </c>
      <c r="D155" s="22"/>
      <c r="E155" s="22"/>
      <c r="F155" s="22"/>
      <c r="G155" s="12"/>
      <c r="H155" s="12"/>
      <c r="I155" s="12"/>
      <c r="J155" s="22"/>
      <c r="K155" s="22"/>
      <c r="L155" s="22"/>
      <c r="M155" s="12"/>
      <c r="N155" s="12"/>
      <c r="O155" s="12"/>
      <c r="P155" s="22"/>
      <c r="Q155" s="22"/>
      <c r="R155" s="22"/>
      <c r="S155" s="12"/>
      <c r="T155" s="12"/>
      <c r="U155" s="12"/>
      <c r="V155" s="22"/>
      <c r="W155" s="22"/>
      <c r="X155" s="22"/>
      <c r="Y155" s="12"/>
      <c r="Z155" s="12"/>
      <c r="AA155" s="12"/>
      <c r="AB155" s="22"/>
      <c r="AC155" s="22"/>
      <c r="AD155" s="22"/>
      <c r="AE155" s="12"/>
      <c r="AF155" s="12"/>
      <c r="AG155" s="12"/>
      <c r="AH155" s="22"/>
      <c r="AI155" s="22"/>
      <c r="AJ155" s="22"/>
      <c r="AK155" s="12"/>
      <c r="AL155" s="12"/>
      <c r="AM155" s="27"/>
    </row>
    <row r="156" spans="1:39">
      <c r="A156" s="44" t="s">
        <v>169</v>
      </c>
      <c r="B156" s="18">
        <f t="shared" si="30"/>
        <v>11</v>
      </c>
      <c r="C156" s="5">
        <f t="shared" ref="C156" si="36">B156/$B$136</f>
        <v>7.4829931972789115E-2</v>
      </c>
      <c r="D156" s="22"/>
      <c r="E156" s="22"/>
      <c r="F156" s="22"/>
      <c r="G156" s="12"/>
      <c r="H156" s="12"/>
      <c r="I156" s="12"/>
      <c r="J156" s="22"/>
      <c r="K156" s="22"/>
      <c r="L156" s="22"/>
      <c r="M156" s="12">
        <v>1</v>
      </c>
      <c r="N156" s="12"/>
      <c r="O156" s="12"/>
      <c r="P156" s="22">
        <v>1</v>
      </c>
      <c r="Q156" s="22"/>
      <c r="R156" s="22"/>
      <c r="S156" s="12"/>
      <c r="T156" s="12">
        <v>4</v>
      </c>
      <c r="U156" s="12"/>
      <c r="V156" s="22">
        <v>1</v>
      </c>
      <c r="W156" s="22"/>
      <c r="X156" s="22"/>
      <c r="Y156" s="12"/>
      <c r="Z156" s="12"/>
      <c r="AA156" s="12"/>
      <c r="AB156" s="22"/>
      <c r="AC156" s="22"/>
      <c r="AD156" s="22"/>
      <c r="AE156" s="12">
        <v>1</v>
      </c>
      <c r="AF156" s="12">
        <v>2</v>
      </c>
      <c r="AG156" s="12"/>
      <c r="AH156" s="22"/>
      <c r="AI156" s="22"/>
      <c r="AJ156" s="22">
        <v>1</v>
      </c>
      <c r="AK156" s="12"/>
      <c r="AL156" s="12"/>
      <c r="AM156" s="27"/>
    </row>
    <row r="157" spans="1:39">
      <c r="A157" s="44" t="s">
        <v>244</v>
      </c>
      <c r="B157" s="18">
        <f t="shared" ref="B157:B158" si="37">SUM(D157:AM157)</f>
        <v>4</v>
      </c>
      <c r="C157" s="5">
        <f t="shared" ref="C157:C158" si="38">B157/$B$136</f>
        <v>2.7210884353741496E-2</v>
      </c>
      <c r="D157" s="22"/>
      <c r="E157" s="22"/>
      <c r="F157" s="22"/>
      <c r="G157" s="12"/>
      <c r="H157" s="12"/>
      <c r="I157" s="12"/>
      <c r="J157" s="22"/>
      <c r="K157" s="22"/>
      <c r="L157" s="22"/>
      <c r="M157" s="12"/>
      <c r="N157" s="12"/>
      <c r="O157" s="12"/>
      <c r="P157" s="22"/>
      <c r="Q157" s="22"/>
      <c r="R157" s="22"/>
      <c r="S157" s="12"/>
      <c r="T157" s="12"/>
      <c r="U157" s="12"/>
      <c r="V157" s="22"/>
      <c r="W157" s="22"/>
      <c r="X157" s="22"/>
      <c r="Y157" s="12"/>
      <c r="Z157" s="12"/>
      <c r="AA157" s="12"/>
      <c r="AB157" s="22">
        <v>1</v>
      </c>
      <c r="AC157" s="22"/>
      <c r="AD157" s="22"/>
      <c r="AE157" s="12"/>
      <c r="AF157" s="12"/>
      <c r="AG157" s="12"/>
      <c r="AH157" s="22">
        <v>3</v>
      </c>
      <c r="AI157" s="22"/>
      <c r="AJ157" s="22"/>
      <c r="AK157" s="12"/>
      <c r="AL157" s="12"/>
      <c r="AM157" s="27"/>
    </row>
    <row r="158" spans="1:39">
      <c r="A158" s="44" t="s">
        <v>251</v>
      </c>
      <c r="B158" s="18">
        <f t="shared" si="37"/>
        <v>0</v>
      </c>
      <c r="C158" s="5">
        <f t="shared" si="38"/>
        <v>0</v>
      </c>
      <c r="D158" s="22"/>
      <c r="E158" s="22"/>
      <c r="F158" s="22"/>
      <c r="G158" s="12"/>
      <c r="H158" s="12"/>
      <c r="I158" s="12"/>
      <c r="J158" s="22"/>
      <c r="K158" s="22"/>
      <c r="L158" s="22"/>
      <c r="M158" s="12"/>
      <c r="N158" s="12"/>
      <c r="O158" s="12"/>
      <c r="P158" s="22"/>
      <c r="Q158" s="22"/>
      <c r="R158" s="22"/>
      <c r="S158" s="12"/>
      <c r="T158" s="12"/>
      <c r="U158" s="12"/>
      <c r="V158" s="22"/>
      <c r="W158" s="22"/>
      <c r="X158" s="22"/>
      <c r="Y158" s="12"/>
      <c r="Z158" s="12"/>
      <c r="AA158" s="12"/>
      <c r="AB158" s="22"/>
      <c r="AC158" s="22"/>
      <c r="AD158" s="22"/>
      <c r="AE158" s="12"/>
      <c r="AF158" s="12"/>
      <c r="AG158" s="12"/>
      <c r="AH158" s="22"/>
      <c r="AI158" s="22"/>
      <c r="AJ158" s="22"/>
      <c r="AK158" s="12"/>
      <c r="AL158" s="12"/>
      <c r="AM158" s="27"/>
    </row>
    <row r="159" spans="1:39">
      <c r="A159" s="43" t="s">
        <v>9</v>
      </c>
      <c r="B159" s="18">
        <f t="shared" si="30"/>
        <v>0</v>
      </c>
      <c r="C159" s="5">
        <f t="shared" ref="C159" si="39">B159/$B$136</f>
        <v>0</v>
      </c>
      <c r="D159" s="22"/>
      <c r="E159" s="22"/>
      <c r="F159" s="22"/>
      <c r="G159" s="12"/>
      <c r="H159" s="12"/>
      <c r="I159" s="12"/>
      <c r="J159" s="22"/>
      <c r="K159" s="22"/>
      <c r="L159" s="22"/>
      <c r="M159" s="12"/>
      <c r="N159" s="12"/>
      <c r="O159" s="12"/>
      <c r="P159" s="22"/>
      <c r="Q159" s="22"/>
      <c r="R159" s="22"/>
      <c r="S159" s="12"/>
      <c r="T159" s="12"/>
      <c r="U159" s="12"/>
      <c r="V159" s="22"/>
      <c r="W159" s="22"/>
      <c r="X159" s="22"/>
      <c r="Y159" s="12"/>
      <c r="Z159" s="12"/>
      <c r="AA159" s="12"/>
      <c r="AB159" s="22"/>
      <c r="AC159" s="22"/>
      <c r="AD159" s="22"/>
      <c r="AE159" s="12"/>
      <c r="AF159" s="12"/>
      <c r="AG159" s="12"/>
      <c r="AH159" s="22"/>
      <c r="AI159" s="22"/>
      <c r="AJ159" s="22"/>
      <c r="AK159" s="12"/>
      <c r="AL159" s="12"/>
      <c r="AM159" s="27"/>
    </row>
    <row r="160" spans="1:39">
      <c r="A160" s="43" t="s">
        <v>10</v>
      </c>
      <c r="B160" s="18">
        <f t="shared" si="30"/>
        <v>0</v>
      </c>
      <c r="C160" s="5">
        <f t="shared" si="31"/>
        <v>0</v>
      </c>
      <c r="D160" s="22"/>
      <c r="E160" s="22"/>
      <c r="F160" s="22"/>
      <c r="G160" s="12"/>
      <c r="H160" s="12"/>
      <c r="I160" s="12"/>
      <c r="J160" s="22"/>
      <c r="K160" s="22"/>
      <c r="L160" s="22"/>
      <c r="M160" s="12"/>
      <c r="N160" s="12"/>
      <c r="O160" s="12"/>
      <c r="P160" s="22"/>
      <c r="Q160" s="22"/>
      <c r="R160" s="22"/>
      <c r="S160" s="12"/>
      <c r="T160" s="12"/>
      <c r="U160" s="12"/>
      <c r="V160" s="22"/>
      <c r="W160" s="22"/>
      <c r="X160" s="22"/>
      <c r="Y160" s="12"/>
      <c r="Z160" s="12"/>
      <c r="AA160" s="12"/>
      <c r="AB160" s="22"/>
      <c r="AC160" s="22"/>
      <c r="AD160" s="22"/>
      <c r="AE160" s="12"/>
      <c r="AF160" s="12"/>
      <c r="AG160" s="12"/>
      <c r="AH160" s="22"/>
      <c r="AI160" s="22"/>
      <c r="AJ160" s="22"/>
      <c r="AK160" s="12"/>
      <c r="AL160" s="12"/>
      <c r="AM160" s="27"/>
    </row>
    <row r="161" spans="1:39">
      <c r="A161" s="43" t="s">
        <v>11</v>
      </c>
      <c r="B161" s="18">
        <f t="shared" si="30"/>
        <v>0</v>
      </c>
      <c r="C161" s="5">
        <f t="shared" si="31"/>
        <v>0</v>
      </c>
      <c r="D161" s="22"/>
      <c r="E161" s="22"/>
      <c r="F161" s="22"/>
      <c r="G161" s="12"/>
      <c r="H161" s="12"/>
      <c r="I161" s="12"/>
      <c r="J161" s="22"/>
      <c r="K161" s="22"/>
      <c r="L161" s="22"/>
      <c r="M161" s="12"/>
      <c r="N161" s="12"/>
      <c r="O161" s="12"/>
      <c r="P161" s="22"/>
      <c r="Q161" s="22"/>
      <c r="R161" s="22"/>
      <c r="S161" s="12"/>
      <c r="T161" s="12"/>
      <c r="U161" s="12"/>
      <c r="V161" s="22"/>
      <c r="W161" s="22"/>
      <c r="X161" s="22"/>
      <c r="Y161" s="12"/>
      <c r="Z161" s="12"/>
      <c r="AA161" s="12"/>
      <c r="AB161" s="22"/>
      <c r="AC161" s="22"/>
      <c r="AD161" s="22"/>
      <c r="AE161" s="12"/>
      <c r="AF161" s="12"/>
      <c r="AG161" s="12"/>
      <c r="AH161" s="22"/>
      <c r="AI161" s="22"/>
      <c r="AJ161" s="22"/>
      <c r="AK161" s="12"/>
      <c r="AL161" s="12"/>
      <c r="AM161" s="27"/>
    </row>
    <row r="162" spans="1:39">
      <c r="A162" s="43" t="s">
        <v>12</v>
      </c>
      <c r="B162" s="18">
        <f t="shared" si="30"/>
        <v>2</v>
      </c>
      <c r="C162" s="5">
        <f t="shared" si="31"/>
        <v>1.3605442176870748E-2</v>
      </c>
      <c r="D162" s="22"/>
      <c r="E162" s="22"/>
      <c r="F162" s="22"/>
      <c r="G162" s="12"/>
      <c r="H162" s="12"/>
      <c r="I162" s="12"/>
      <c r="J162" s="22"/>
      <c r="K162" s="22"/>
      <c r="L162" s="22"/>
      <c r="M162" s="12"/>
      <c r="N162" s="12"/>
      <c r="O162" s="12"/>
      <c r="P162" s="22"/>
      <c r="Q162" s="22"/>
      <c r="R162" s="22">
        <v>1</v>
      </c>
      <c r="S162" s="12"/>
      <c r="T162" s="12"/>
      <c r="U162" s="12"/>
      <c r="V162" s="22"/>
      <c r="W162" s="22"/>
      <c r="X162" s="22"/>
      <c r="Y162" s="12"/>
      <c r="Z162" s="12"/>
      <c r="AA162" s="12"/>
      <c r="AB162" s="22"/>
      <c r="AC162" s="22"/>
      <c r="AD162" s="22"/>
      <c r="AE162" s="12"/>
      <c r="AF162" s="12"/>
      <c r="AG162" s="12">
        <v>1</v>
      </c>
      <c r="AH162" s="22"/>
      <c r="AI162" s="22"/>
      <c r="AJ162" s="22"/>
      <c r="AK162" s="12"/>
      <c r="AL162" s="12"/>
      <c r="AM162" s="27"/>
    </row>
    <row r="163" spans="1:39">
      <c r="A163" s="43" t="s">
        <v>13</v>
      </c>
      <c r="B163" s="18">
        <f t="shared" si="30"/>
        <v>3</v>
      </c>
      <c r="C163" s="5">
        <f t="shared" si="31"/>
        <v>2.0408163265306121E-2</v>
      </c>
      <c r="D163" s="22"/>
      <c r="E163" s="22"/>
      <c r="F163" s="22"/>
      <c r="G163" s="12"/>
      <c r="H163" s="12"/>
      <c r="I163" s="12"/>
      <c r="J163" s="22"/>
      <c r="K163" s="22"/>
      <c r="L163" s="22"/>
      <c r="M163" s="12"/>
      <c r="N163" s="12"/>
      <c r="O163" s="12">
        <v>2</v>
      </c>
      <c r="P163" s="22"/>
      <c r="Q163" s="22"/>
      <c r="R163" s="22"/>
      <c r="S163" s="12"/>
      <c r="T163" s="12"/>
      <c r="U163" s="12"/>
      <c r="V163" s="22"/>
      <c r="W163" s="22"/>
      <c r="X163" s="22"/>
      <c r="Y163" s="12"/>
      <c r="Z163" s="12">
        <v>1</v>
      </c>
      <c r="AA163" s="12"/>
      <c r="AB163" s="22"/>
      <c r="AC163" s="22"/>
      <c r="AD163" s="22"/>
      <c r="AE163" s="12"/>
      <c r="AF163" s="12"/>
      <c r="AG163" s="12"/>
      <c r="AH163" s="22"/>
      <c r="AI163" s="22"/>
      <c r="AJ163" s="22"/>
      <c r="AK163" s="12"/>
      <c r="AL163" s="12"/>
      <c r="AM163" s="27"/>
    </row>
    <row r="164" spans="1:39">
      <c r="A164" s="43" t="s">
        <v>14</v>
      </c>
      <c r="B164" s="18">
        <f t="shared" si="30"/>
        <v>0</v>
      </c>
      <c r="C164" s="5">
        <f t="shared" si="31"/>
        <v>0</v>
      </c>
      <c r="D164" s="22"/>
      <c r="E164" s="22"/>
      <c r="F164" s="22"/>
      <c r="G164" s="12"/>
      <c r="H164" s="12"/>
      <c r="I164" s="12"/>
      <c r="J164" s="22"/>
      <c r="K164" s="22"/>
      <c r="L164" s="22"/>
      <c r="M164" s="12"/>
      <c r="N164" s="12"/>
      <c r="O164" s="12"/>
      <c r="P164" s="22"/>
      <c r="Q164" s="22"/>
      <c r="R164" s="22"/>
      <c r="S164" s="12"/>
      <c r="T164" s="12"/>
      <c r="U164" s="12"/>
      <c r="V164" s="22"/>
      <c r="W164" s="22"/>
      <c r="X164" s="22"/>
      <c r="Y164" s="12"/>
      <c r="Z164" s="12"/>
      <c r="AA164" s="12"/>
      <c r="AB164" s="22"/>
      <c r="AC164" s="22"/>
      <c r="AD164" s="22"/>
      <c r="AE164" s="12"/>
      <c r="AF164" s="12"/>
      <c r="AG164" s="12"/>
      <c r="AH164" s="22"/>
      <c r="AI164" s="22"/>
      <c r="AJ164" s="22"/>
      <c r="AK164" s="12"/>
      <c r="AL164" s="12"/>
      <c r="AM164" s="27"/>
    </row>
    <row r="165" spans="1:39">
      <c r="A165" s="43" t="s">
        <v>15</v>
      </c>
      <c r="B165" s="18">
        <f t="shared" si="30"/>
        <v>0</v>
      </c>
      <c r="C165" s="5">
        <f t="shared" si="31"/>
        <v>0</v>
      </c>
      <c r="D165" s="22"/>
      <c r="E165" s="22"/>
      <c r="F165" s="22"/>
      <c r="G165" s="12"/>
      <c r="H165" s="12"/>
      <c r="I165" s="12"/>
      <c r="J165" s="22"/>
      <c r="K165" s="22"/>
      <c r="L165" s="22"/>
      <c r="M165" s="12"/>
      <c r="N165" s="12"/>
      <c r="O165" s="12"/>
      <c r="P165" s="22"/>
      <c r="Q165" s="22"/>
      <c r="R165" s="22"/>
      <c r="S165" s="12"/>
      <c r="T165" s="12"/>
      <c r="U165" s="12"/>
      <c r="V165" s="22"/>
      <c r="W165" s="22"/>
      <c r="X165" s="22"/>
      <c r="Y165" s="12"/>
      <c r="Z165" s="12"/>
      <c r="AA165" s="12"/>
      <c r="AB165" s="22"/>
      <c r="AC165" s="22"/>
      <c r="AD165" s="22"/>
      <c r="AE165" s="12"/>
      <c r="AF165" s="12"/>
      <c r="AG165" s="12"/>
      <c r="AH165" s="22"/>
      <c r="AI165" s="22"/>
      <c r="AJ165" s="22"/>
      <c r="AK165" s="12"/>
      <c r="AL165" s="12"/>
      <c r="AM165" s="27"/>
    </row>
    <row r="166" spans="1:39">
      <c r="A166" s="43" t="s">
        <v>16</v>
      </c>
      <c r="B166" s="18">
        <f t="shared" si="30"/>
        <v>0</v>
      </c>
      <c r="C166" s="5">
        <f t="shared" si="31"/>
        <v>0</v>
      </c>
      <c r="D166" s="22"/>
      <c r="E166" s="22"/>
      <c r="F166" s="22"/>
      <c r="G166" s="12"/>
      <c r="H166" s="12"/>
      <c r="I166" s="12"/>
      <c r="J166" s="22"/>
      <c r="K166" s="22"/>
      <c r="L166" s="22"/>
      <c r="M166" s="12"/>
      <c r="N166" s="12"/>
      <c r="O166" s="12"/>
      <c r="P166" s="22"/>
      <c r="Q166" s="22"/>
      <c r="R166" s="22"/>
      <c r="S166" s="12"/>
      <c r="T166" s="12"/>
      <c r="U166" s="12"/>
      <c r="V166" s="22"/>
      <c r="W166" s="22"/>
      <c r="X166" s="22"/>
      <c r="Y166" s="12"/>
      <c r="Z166" s="12"/>
      <c r="AA166" s="12"/>
      <c r="AB166" s="22"/>
      <c r="AC166" s="22"/>
      <c r="AD166" s="22"/>
      <c r="AE166" s="12"/>
      <c r="AF166" s="12"/>
      <c r="AG166" s="12"/>
      <c r="AH166" s="22"/>
      <c r="AI166" s="22"/>
      <c r="AJ166" s="22"/>
      <c r="AK166" s="12"/>
      <c r="AL166" s="12"/>
      <c r="AM166" s="27"/>
    </row>
    <row r="167" spans="1:39">
      <c r="A167" s="43" t="s">
        <v>18</v>
      </c>
      <c r="B167" s="18">
        <f t="shared" si="30"/>
        <v>0</v>
      </c>
      <c r="C167" s="5">
        <f t="shared" si="31"/>
        <v>0</v>
      </c>
      <c r="D167" s="22"/>
      <c r="E167" s="22"/>
      <c r="F167" s="22"/>
      <c r="G167" s="12"/>
      <c r="H167" s="12"/>
      <c r="I167" s="12"/>
      <c r="J167" s="22"/>
      <c r="K167" s="22"/>
      <c r="L167" s="22"/>
      <c r="M167" s="12"/>
      <c r="N167" s="12"/>
      <c r="O167" s="12"/>
      <c r="P167" s="22"/>
      <c r="Q167" s="22"/>
      <c r="R167" s="22"/>
      <c r="S167" s="12"/>
      <c r="T167" s="12"/>
      <c r="U167" s="12"/>
      <c r="V167" s="22"/>
      <c r="W167" s="22"/>
      <c r="X167" s="22"/>
      <c r="Y167" s="12"/>
      <c r="Z167" s="12"/>
      <c r="AA167" s="12"/>
      <c r="AB167" s="22"/>
      <c r="AC167" s="22"/>
      <c r="AD167" s="22"/>
      <c r="AE167" s="12"/>
      <c r="AF167" s="12"/>
      <c r="AG167" s="12"/>
      <c r="AH167" s="22"/>
      <c r="AI167" s="22"/>
      <c r="AJ167" s="22"/>
      <c r="AK167" s="12"/>
      <c r="AL167" s="12"/>
      <c r="AM167" s="27"/>
    </row>
    <row r="168" spans="1:39">
      <c r="A168" s="43" t="s">
        <v>131</v>
      </c>
      <c r="B168" s="18">
        <f t="shared" si="30"/>
        <v>0</v>
      </c>
      <c r="C168" s="5">
        <f t="shared" si="31"/>
        <v>0</v>
      </c>
      <c r="D168" s="22"/>
      <c r="E168" s="22"/>
      <c r="F168" s="22"/>
      <c r="G168" s="12"/>
      <c r="H168" s="12"/>
      <c r="I168" s="12"/>
      <c r="J168" s="22"/>
      <c r="K168" s="22"/>
      <c r="L168" s="22"/>
      <c r="M168" s="12"/>
      <c r="N168" s="12"/>
      <c r="O168" s="12"/>
      <c r="P168" s="22"/>
      <c r="Q168" s="22"/>
      <c r="R168" s="22"/>
      <c r="S168" s="12"/>
      <c r="T168" s="12"/>
      <c r="U168" s="12"/>
      <c r="V168" s="22"/>
      <c r="W168" s="22"/>
      <c r="X168" s="22"/>
      <c r="Y168" s="12"/>
      <c r="Z168" s="12"/>
      <c r="AA168" s="12"/>
      <c r="AB168" s="22"/>
      <c r="AC168" s="22"/>
      <c r="AD168" s="22"/>
      <c r="AE168" s="12"/>
      <c r="AF168" s="12"/>
      <c r="AG168" s="12"/>
      <c r="AH168" s="22"/>
      <c r="AI168" s="22"/>
      <c r="AJ168" s="22"/>
      <c r="AK168" s="12"/>
      <c r="AL168" s="12"/>
      <c r="AM168" s="27"/>
    </row>
    <row r="169" spans="1:39">
      <c r="A169" s="43" t="s">
        <v>74</v>
      </c>
      <c r="B169" s="18">
        <f t="shared" si="30"/>
        <v>0</v>
      </c>
      <c r="C169" s="5">
        <f t="shared" si="31"/>
        <v>0</v>
      </c>
      <c r="D169" s="22"/>
      <c r="E169" s="22"/>
      <c r="F169" s="22"/>
      <c r="G169" s="12"/>
      <c r="H169" s="12"/>
      <c r="I169" s="12"/>
      <c r="J169" s="22"/>
      <c r="K169" s="22"/>
      <c r="L169" s="22"/>
      <c r="M169" s="12"/>
      <c r="N169" s="12"/>
      <c r="O169" s="12"/>
      <c r="P169" s="22"/>
      <c r="Q169" s="22"/>
      <c r="R169" s="22"/>
      <c r="S169" s="12"/>
      <c r="T169" s="12"/>
      <c r="U169" s="12"/>
      <c r="V169" s="22"/>
      <c r="W169" s="22"/>
      <c r="X169" s="22"/>
      <c r="Y169" s="12"/>
      <c r="Z169" s="12"/>
      <c r="AA169" s="12"/>
      <c r="AB169" s="22"/>
      <c r="AC169" s="22"/>
      <c r="AD169" s="22"/>
      <c r="AE169" s="12"/>
      <c r="AF169" s="12"/>
      <c r="AG169" s="12"/>
      <c r="AH169" s="22"/>
      <c r="AI169" s="22"/>
      <c r="AJ169" s="22"/>
      <c r="AK169" s="12"/>
      <c r="AL169" s="12"/>
      <c r="AM169" s="27"/>
    </row>
    <row r="170" spans="1:39">
      <c r="A170" s="43" t="s">
        <v>75</v>
      </c>
      <c r="B170" s="18">
        <f t="shared" si="30"/>
        <v>1</v>
      </c>
      <c r="C170" s="5">
        <f t="shared" si="31"/>
        <v>6.8027210884353739E-3</v>
      </c>
      <c r="D170" s="22"/>
      <c r="E170" s="22"/>
      <c r="F170" s="22"/>
      <c r="G170" s="12"/>
      <c r="H170" s="12"/>
      <c r="I170" s="12"/>
      <c r="J170" s="22"/>
      <c r="K170" s="22"/>
      <c r="L170" s="22">
        <v>1</v>
      </c>
      <c r="M170" s="12"/>
      <c r="N170" s="12"/>
      <c r="O170" s="12"/>
      <c r="P170" s="22"/>
      <c r="Q170" s="22"/>
      <c r="R170" s="22"/>
      <c r="S170" s="12"/>
      <c r="T170" s="12"/>
      <c r="U170" s="12"/>
      <c r="V170" s="22"/>
      <c r="W170" s="22"/>
      <c r="X170" s="22"/>
      <c r="Y170" s="12"/>
      <c r="Z170" s="12"/>
      <c r="AA170" s="12"/>
      <c r="AB170" s="22"/>
      <c r="AC170" s="22"/>
      <c r="AD170" s="22"/>
      <c r="AE170" s="12"/>
      <c r="AF170" s="12"/>
      <c r="AG170" s="12"/>
      <c r="AH170" s="22"/>
      <c r="AI170" s="22"/>
      <c r="AJ170" s="22"/>
      <c r="AK170" s="12"/>
      <c r="AL170" s="12"/>
      <c r="AM170" s="27"/>
    </row>
    <row r="171" spans="1:39">
      <c r="A171" s="43" t="s">
        <v>76</v>
      </c>
      <c r="B171" s="18">
        <f t="shared" si="30"/>
        <v>0</v>
      </c>
      <c r="C171" s="5">
        <f t="shared" si="31"/>
        <v>0</v>
      </c>
      <c r="D171" s="22"/>
      <c r="E171" s="22"/>
      <c r="F171" s="22"/>
      <c r="G171" s="12"/>
      <c r="H171" s="12"/>
      <c r="I171" s="12"/>
      <c r="J171" s="22"/>
      <c r="K171" s="22"/>
      <c r="L171" s="22"/>
      <c r="M171" s="12"/>
      <c r="N171" s="12"/>
      <c r="O171" s="12"/>
      <c r="P171" s="22"/>
      <c r="Q171" s="22"/>
      <c r="R171" s="22"/>
      <c r="S171" s="12"/>
      <c r="T171" s="12"/>
      <c r="U171" s="12"/>
      <c r="V171" s="22"/>
      <c r="W171" s="22"/>
      <c r="X171" s="22"/>
      <c r="Y171" s="12"/>
      <c r="Z171" s="12"/>
      <c r="AA171" s="12"/>
      <c r="AB171" s="22"/>
      <c r="AC171" s="22"/>
      <c r="AD171" s="22"/>
      <c r="AE171" s="12"/>
      <c r="AF171" s="12"/>
      <c r="AG171" s="12"/>
      <c r="AH171" s="22"/>
      <c r="AI171" s="22"/>
      <c r="AJ171" s="22"/>
      <c r="AK171" s="12"/>
      <c r="AL171" s="12"/>
      <c r="AM171" s="27"/>
    </row>
    <row r="172" spans="1:39">
      <c r="A172" s="43" t="s">
        <v>77</v>
      </c>
      <c r="B172" s="18">
        <f t="shared" si="30"/>
        <v>0</v>
      </c>
      <c r="C172" s="5">
        <f t="shared" si="31"/>
        <v>0</v>
      </c>
      <c r="D172" s="22"/>
      <c r="E172" s="22"/>
      <c r="F172" s="22"/>
      <c r="G172" s="12"/>
      <c r="H172" s="12"/>
      <c r="I172" s="12"/>
      <c r="J172" s="22"/>
      <c r="K172" s="22"/>
      <c r="L172" s="22"/>
      <c r="M172" s="12"/>
      <c r="N172" s="12"/>
      <c r="O172" s="12"/>
      <c r="P172" s="22"/>
      <c r="Q172" s="22"/>
      <c r="R172" s="22"/>
      <c r="S172" s="12"/>
      <c r="T172" s="12"/>
      <c r="U172" s="12"/>
      <c r="V172" s="22"/>
      <c r="W172" s="22"/>
      <c r="X172" s="22"/>
      <c r="Y172" s="12"/>
      <c r="Z172" s="12"/>
      <c r="AA172" s="12"/>
      <c r="AB172" s="22"/>
      <c r="AC172" s="22"/>
      <c r="AD172" s="22"/>
      <c r="AE172" s="12"/>
      <c r="AF172" s="12"/>
      <c r="AG172" s="12"/>
      <c r="AH172" s="22"/>
      <c r="AI172" s="22"/>
      <c r="AJ172" s="22"/>
      <c r="AK172" s="12"/>
      <c r="AL172" s="12"/>
      <c r="AM172" s="27"/>
    </row>
    <row r="173" spans="1:39">
      <c r="A173" s="43" t="s">
        <v>78</v>
      </c>
      <c r="B173" s="18">
        <f t="shared" si="30"/>
        <v>2</v>
      </c>
      <c r="C173" s="5">
        <f t="shared" si="31"/>
        <v>1.3605442176870748E-2</v>
      </c>
      <c r="D173" s="22"/>
      <c r="E173" s="22"/>
      <c r="F173" s="22"/>
      <c r="G173" s="12"/>
      <c r="H173" s="12"/>
      <c r="I173" s="12"/>
      <c r="J173" s="22"/>
      <c r="K173" s="22">
        <v>1</v>
      </c>
      <c r="L173" s="22"/>
      <c r="M173" s="12"/>
      <c r="N173" s="12"/>
      <c r="O173" s="12"/>
      <c r="P173" s="22"/>
      <c r="Q173" s="22"/>
      <c r="R173" s="22">
        <v>1</v>
      </c>
      <c r="S173" s="12"/>
      <c r="T173" s="12"/>
      <c r="U173" s="12"/>
      <c r="V173" s="22"/>
      <c r="W173" s="22"/>
      <c r="X173" s="22"/>
      <c r="Y173" s="12"/>
      <c r="Z173" s="12"/>
      <c r="AA173" s="12"/>
      <c r="AB173" s="22"/>
      <c r="AC173" s="22"/>
      <c r="AD173" s="22"/>
      <c r="AE173" s="12"/>
      <c r="AF173" s="12"/>
      <c r="AG173" s="12"/>
      <c r="AH173" s="22"/>
      <c r="AI173" s="22"/>
      <c r="AJ173" s="22"/>
      <c r="AK173" s="12"/>
      <c r="AL173" s="12"/>
      <c r="AM173" s="27"/>
    </row>
    <row r="174" spans="1:39">
      <c r="A174" s="43" t="s">
        <v>79</v>
      </c>
      <c r="B174" s="18">
        <f t="shared" si="30"/>
        <v>0</v>
      </c>
      <c r="C174" s="5">
        <f t="shared" si="31"/>
        <v>0</v>
      </c>
      <c r="D174" s="22"/>
      <c r="E174" s="22"/>
      <c r="F174" s="22"/>
      <c r="G174" s="12"/>
      <c r="H174" s="12"/>
      <c r="I174" s="12"/>
      <c r="J174" s="22"/>
      <c r="K174" s="22"/>
      <c r="L174" s="22"/>
      <c r="M174" s="12"/>
      <c r="N174" s="12"/>
      <c r="O174" s="12"/>
      <c r="P174" s="22"/>
      <c r="Q174" s="22"/>
      <c r="R174" s="22"/>
      <c r="S174" s="12"/>
      <c r="T174" s="12"/>
      <c r="U174" s="12"/>
      <c r="V174" s="22"/>
      <c r="W174" s="22"/>
      <c r="X174" s="22"/>
      <c r="Y174" s="12"/>
      <c r="Z174" s="12"/>
      <c r="AA174" s="12"/>
      <c r="AB174" s="22"/>
      <c r="AC174" s="22"/>
      <c r="AD174" s="22"/>
      <c r="AE174" s="12"/>
      <c r="AF174" s="12"/>
      <c r="AG174" s="12"/>
      <c r="AH174" s="22"/>
      <c r="AI174" s="22"/>
      <c r="AJ174" s="22"/>
      <c r="AK174" s="12"/>
      <c r="AL174" s="12"/>
      <c r="AM174" s="27"/>
    </row>
    <row r="175" spans="1:39">
      <c r="A175" s="43" t="s">
        <v>80</v>
      </c>
      <c r="B175" s="18">
        <f t="shared" si="30"/>
        <v>0</v>
      </c>
      <c r="C175" s="5">
        <f t="shared" si="31"/>
        <v>0</v>
      </c>
      <c r="D175" s="22"/>
      <c r="E175" s="22"/>
      <c r="F175" s="22"/>
      <c r="G175" s="12"/>
      <c r="H175" s="12"/>
      <c r="I175" s="12"/>
      <c r="J175" s="22"/>
      <c r="K175" s="22"/>
      <c r="L175" s="22"/>
      <c r="M175" s="12"/>
      <c r="N175" s="12"/>
      <c r="O175" s="12"/>
      <c r="P175" s="22"/>
      <c r="Q175" s="22"/>
      <c r="R175" s="22"/>
      <c r="S175" s="12"/>
      <c r="T175" s="12"/>
      <c r="U175" s="12"/>
      <c r="V175" s="22"/>
      <c r="W175" s="22"/>
      <c r="X175" s="22"/>
      <c r="Y175" s="12"/>
      <c r="Z175" s="12"/>
      <c r="AA175" s="12"/>
      <c r="AB175" s="22"/>
      <c r="AC175" s="22"/>
      <c r="AD175" s="22"/>
      <c r="AE175" s="12"/>
      <c r="AF175" s="12"/>
      <c r="AG175" s="12"/>
      <c r="AH175" s="22"/>
      <c r="AI175" s="22"/>
      <c r="AJ175" s="22"/>
      <c r="AK175" s="12"/>
      <c r="AL175" s="12"/>
      <c r="AM175" s="27"/>
    </row>
    <row r="176" spans="1:39">
      <c r="A176" s="43" t="s">
        <v>81</v>
      </c>
      <c r="B176" s="18">
        <f t="shared" si="30"/>
        <v>1</v>
      </c>
      <c r="C176" s="5">
        <f t="shared" si="31"/>
        <v>6.8027210884353739E-3</v>
      </c>
      <c r="D176" s="22"/>
      <c r="E176" s="22"/>
      <c r="F176" s="22"/>
      <c r="G176" s="12"/>
      <c r="H176" s="12"/>
      <c r="I176" s="12"/>
      <c r="J176" s="22">
        <v>1</v>
      </c>
      <c r="K176" s="22"/>
      <c r="L176" s="22"/>
      <c r="M176" s="12"/>
      <c r="N176" s="12"/>
      <c r="O176" s="12"/>
      <c r="P176" s="22"/>
      <c r="Q176" s="22"/>
      <c r="R176" s="22"/>
      <c r="S176" s="12"/>
      <c r="T176" s="12"/>
      <c r="U176" s="12"/>
      <c r="V176" s="22"/>
      <c r="W176" s="22"/>
      <c r="X176" s="22"/>
      <c r="Y176" s="12"/>
      <c r="Z176" s="12"/>
      <c r="AA176" s="12"/>
      <c r="AB176" s="22"/>
      <c r="AC176" s="22"/>
      <c r="AD176" s="22"/>
      <c r="AE176" s="12"/>
      <c r="AF176" s="12"/>
      <c r="AG176" s="12"/>
      <c r="AH176" s="22"/>
      <c r="AI176" s="22"/>
      <c r="AJ176" s="22"/>
      <c r="AK176" s="12"/>
      <c r="AL176" s="12"/>
      <c r="AM176" s="27"/>
    </row>
    <row r="177" spans="1:39">
      <c r="A177" s="43" t="s">
        <v>82</v>
      </c>
      <c r="B177" s="18">
        <f t="shared" si="30"/>
        <v>0</v>
      </c>
      <c r="C177" s="5">
        <f t="shared" si="31"/>
        <v>0</v>
      </c>
      <c r="D177" s="22"/>
      <c r="E177" s="22"/>
      <c r="F177" s="22"/>
      <c r="G177" s="12"/>
      <c r="H177" s="12"/>
      <c r="I177" s="12"/>
      <c r="J177" s="22"/>
      <c r="K177" s="22"/>
      <c r="L177" s="22"/>
      <c r="M177" s="12"/>
      <c r="N177" s="12"/>
      <c r="O177" s="12"/>
      <c r="P177" s="22"/>
      <c r="Q177" s="22"/>
      <c r="R177" s="22"/>
      <c r="S177" s="12"/>
      <c r="T177" s="12"/>
      <c r="U177" s="12"/>
      <c r="V177" s="22"/>
      <c r="W177" s="22"/>
      <c r="X177" s="22"/>
      <c r="Y177" s="12"/>
      <c r="Z177" s="12"/>
      <c r="AA177" s="12"/>
      <c r="AB177" s="22"/>
      <c r="AC177" s="22"/>
      <c r="AD177" s="22"/>
      <c r="AE177" s="12"/>
      <c r="AF177" s="12"/>
      <c r="AG177" s="12"/>
      <c r="AH177" s="22"/>
      <c r="AI177" s="22"/>
      <c r="AJ177" s="22"/>
      <c r="AK177" s="12"/>
      <c r="AL177" s="12"/>
      <c r="AM177" s="27"/>
    </row>
    <row r="178" spans="1:39">
      <c r="A178" s="43" t="s">
        <v>83</v>
      </c>
      <c r="B178" s="18">
        <f t="shared" si="30"/>
        <v>0</v>
      </c>
      <c r="C178" s="5">
        <f t="shared" si="31"/>
        <v>0</v>
      </c>
      <c r="D178" s="22"/>
      <c r="E178" s="22"/>
      <c r="F178" s="22"/>
      <c r="G178" s="12"/>
      <c r="H178" s="12"/>
      <c r="I178" s="12"/>
      <c r="J178" s="22"/>
      <c r="K178" s="22"/>
      <c r="L178" s="22"/>
      <c r="M178" s="12"/>
      <c r="N178" s="12"/>
      <c r="O178" s="12"/>
      <c r="P178" s="22"/>
      <c r="Q178" s="22"/>
      <c r="R178" s="22"/>
      <c r="S178" s="12"/>
      <c r="T178" s="12"/>
      <c r="U178" s="12"/>
      <c r="V178" s="22"/>
      <c r="W178" s="22"/>
      <c r="X178" s="22"/>
      <c r="Y178" s="12"/>
      <c r="Z178" s="12"/>
      <c r="AA178" s="12"/>
      <c r="AB178" s="22"/>
      <c r="AC178" s="22"/>
      <c r="AD178" s="22"/>
      <c r="AE178" s="12"/>
      <c r="AF178" s="12"/>
      <c r="AG178" s="12"/>
      <c r="AH178" s="22"/>
      <c r="AI178" s="22"/>
      <c r="AJ178" s="22"/>
      <c r="AK178" s="12"/>
      <c r="AL178" s="12"/>
      <c r="AM178" s="27"/>
    </row>
    <row r="179" spans="1:39">
      <c r="A179" s="43" t="s">
        <v>250</v>
      </c>
      <c r="B179" s="18">
        <f t="shared" ref="B179" si="40">SUM(D179:AM179)</f>
        <v>0</v>
      </c>
      <c r="C179" s="5">
        <f t="shared" ref="C179" si="41">B179/$B$136</f>
        <v>0</v>
      </c>
      <c r="D179" s="22"/>
      <c r="E179" s="22"/>
      <c r="F179" s="22"/>
      <c r="G179" s="12"/>
      <c r="H179" s="12"/>
      <c r="I179" s="12"/>
      <c r="J179" s="22"/>
      <c r="K179" s="22"/>
      <c r="L179" s="22"/>
      <c r="M179" s="12"/>
      <c r="N179" s="12"/>
      <c r="O179" s="12"/>
      <c r="P179" s="22"/>
      <c r="Q179" s="22"/>
      <c r="R179" s="22"/>
      <c r="S179" s="12"/>
      <c r="T179" s="12"/>
      <c r="U179" s="12"/>
      <c r="V179" s="22"/>
      <c r="W179" s="22"/>
      <c r="X179" s="22"/>
      <c r="Y179" s="12"/>
      <c r="Z179" s="12"/>
      <c r="AA179" s="12"/>
      <c r="AB179" s="22"/>
      <c r="AC179" s="22"/>
      <c r="AD179" s="22"/>
      <c r="AE179" s="12"/>
      <c r="AF179" s="12"/>
      <c r="AG179" s="12"/>
      <c r="AH179" s="22"/>
      <c r="AI179" s="22"/>
      <c r="AJ179" s="22"/>
      <c r="AK179" s="12"/>
      <c r="AL179" s="12"/>
      <c r="AM179" s="27"/>
    </row>
    <row r="180" spans="1:39">
      <c r="A180" s="43" t="s">
        <v>84</v>
      </c>
      <c r="B180" s="18">
        <f t="shared" si="30"/>
        <v>0</v>
      </c>
      <c r="C180" s="5">
        <f t="shared" si="31"/>
        <v>0</v>
      </c>
      <c r="D180" s="22"/>
      <c r="E180" s="22"/>
      <c r="F180" s="22"/>
      <c r="G180" s="12"/>
      <c r="H180" s="12"/>
      <c r="I180" s="12"/>
      <c r="J180" s="22"/>
      <c r="K180" s="22"/>
      <c r="L180" s="22"/>
      <c r="M180" s="12"/>
      <c r="N180" s="12"/>
      <c r="O180" s="12"/>
      <c r="P180" s="22"/>
      <c r="Q180" s="22"/>
      <c r="R180" s="22"/>
      <c r="S180" s="12"/>
      <c r="T180" s="12"/>
      <c r="U180" s="12"/>
      <c r="V180" s="22"/>
      <c r="W180" s="22"/>
      <c r="X180" s="22"/>
      <c r="Y180" s="12"/>
      <c r="Z180" s="12"/>
      <c r="AA180" s="12"/>
      <c r="AB180" s="22"/>
      <c r="AC180" s="22"/>
      <c r="AD180" s="22"/>
      <c r="AE180" s="12"/>
      <c r="AF180" s="12"/>
      <c r="AG180" s="12"/>
      <c r="AH180" s="22"/>
      <c r="AI180" s="22"/>
      <c r="AJ180" s="22"/>
      <c r="AK180" s="12"/>
      <c r="AL180" s="12"/>
      <c r="AM180" s="27"/>
    </row>
    <row r="181" spans="1:39">
      <c r="A181" s="43" t="s">
        <v>85</v>
      </c>
      <c r="B181" s="18">
        <f t="shared" si="30"/>
        <v>2</v>
      </c>
      <c r="C181" s="5">
        <f t="shared" si="31"/>
        <v>1.3605442176870748E-2</v>
      </c>
      <c r="D181" s="22"/>
      <c r="E181" s="22"/>
      <c r="F181" s="22"/>
      <c r="G181" s="12"/>
      <c r="H181" s="12"/>
      <c r="I181" s="12"/>
      <c r="J181" s="22"/>
      <c r="K181" s="22">
        <v>1</v>
      </c>
      <c r="L181" s="22">
        <v>1</v>
      </c>
      <c r="M181" s="12"/>
      <c r="N181" s="12"/>
      <c r="O181" s="12"/>
      <c r="P181" s="22"/>
      <c r="Q181" s="22"/>
      <c r="R181" s="22"/>
      <c r="S181" s="12"/>
      <c r="T181" s="12"/>
      <c r="U181" s="12"/>
      <c r="V181" s="22"/>
      <c r="W181" s="22"/>
      <c r="X181" s="22"/>
      <c r="Y181" s="12"/>
      <c r="Z181" s="12"/>
      <c r="AA181" s="12"/>
      <c r="AB181" s="22"/>
      <c r="AC181" s="22"/>
      <c r="AD181" s="22"/>
      <c r="AE181" s="12"/>
      <c r="AF181" s="12"/>
      <c r="AG181" s="12"/>
      <c r="AH181" s="22"/>
      <c r="AI181" s="22"/>
      <c r="AJ181" s="22"/>
      <c r="AK181" s="12"/>
      <c r="AL181" s="12"/>
      <c r="AM181" s="27"/>
    </row>
    <row r="182" spans="1:39">
      <c r="A182" s="43" t="s">
        <v>86</v>
      </c>
      <c r="B182" s="18">
        <f t="shared" si="30"/>
        <v>0</v>
      </c>
      <c r="C182" s="5">
        <f t="shared" si="31"/>
        <v>0</v>
      </c>
      <c r="D182" s="22"/>
      <c r="E182" s="22"/>
      <c r="F182" s="22"/>
      <c r="G182" s="12"/>
      <c r="H182" s="12"/>
      <c r="I182" s="12"/>
      <c r="J182" s="22"/>
      <c r="K182" s="22"/>
      <c r="L182" s="22"/>
      <c r="M182" s="12"/>
      <c r="N182" s="12"/>
      <c r="O182" s="12"/>
      <c r="P182" s="22"/>
      <c r="Q182" s="22"/>
      <c r="R182" s="22"/>
      <c r="S182" s="12"/>
      <c r="T182" s="12"/>
      <c r="U182" s="12"/>
      <c r="V182" s="22"/>
      <c r="W182" s="22"/>
      <c r="X182" s="22"/>
      <c r="Y182" s="12"/>
      <c r="Z182" s="12"/>
      <c r="AA182" s="12"/>
      <c r="AB182" s="22"/>
      <c r="AC182" s="22"/>
      <c r="AD182" s="22"/>
      <c r="AE182" s="12"/>
      <c r="AF182" s="12"/>
      <c r="AG182" s="12"/>
      <c r="AH182" s="22"/>
      <c r="AI182" s="22"/>
      <c r="AJ182" s="22"/>
      <c r="AK182" s="12"/>
      <c r="AL182" s="12"/>
      <c r="AM182" s="27"/>
    </row>
    <row r="183" spans="1:39">
      <c r="A183" s="43" t="s">
        <v>87</v>
      </c>
      <c r="B183" s="18">
        <f t="shared" si="30"/>
        <v>0</v>
      </c>
      <c r="C183" s="5">
        <f t="shared" si="31"/>
        <v>0</v>
      </c>
      <c r="D183" s="22"/>
      <c r="E183" s="22"/>
      <c r="F183" s="22"/>
      <c r="G183" s="12"/>
      <c r="H183" s="12"/>
      <c r="I183" s="12"/>
      <c r="J183" s="22"/>
      <c r="K183" s="22"/>
      <c r="L183" s="22"/>
      <c r="M183" s="12"/>
      <c r="N183" s="12"/>
      <c r="O183" s="12"/>
      <c r="P183" s="22"/>
      <c r="Q183" s="22"/>
      <c r="R183" s="22"/>
      <c r="S183" s="12"/>
      <c r="T183" s="12"/>
      <c r="U183" s="12"/>
      <c r="V183" s="22"/>
      <c r="W183" s="22"/>
      <c r="X183" s="22"/>
      <c r="Y183" s="12"/>
      <c r="Z183" s="12"/>
      <c r="AA183" s="12"/>
      <c r="AB183" s="22"/>
      <c r="AC183" s="22"/>
      <c r="AD183" s="22"/>
      <c r="AE183" s="12"/>
      <c r="AF183" s="12"/>
      <c r="AG183" s="12"/>
      <c r="AH183" s="22"/>
      <c r="AI183" s="22"/>
      <c r="AJ183" s="22"/>
      <c r="AK183" s="12"/>
      <c r="AL183" s="12"/>
      <c r="AM183" s="27"/>
    </row>
    <row r="184" spans="1:39">
      <c r="A184" s="43" t="s">
        <v>88</v>
      </c>
      <c r="B184" s="18">
        <f t="shared" si="30"/>
        <v>0</v>
      </c>
      <c r="C184" s="5">
        <f t="shared" si="31"/>
        <v>0</v>
      </c>
      <c r="D184" s="22"/>
      <c r="E184" s="22"/>
      <c r="F184" s="22"/>
      <c r="G184" s="12"/>
      <c r="H184" s="12"/>
      <c r="I184" s="12"/>
      <c r="J184" s="22"/>
      <c r="K184" s="22"/>
      <c r="L184" s="22"/>
      <c r="M184" s="12"/>
      <c r="N184" s="12"/>
      <c r="O184" s="12"/>
      <c r="P184" s="22"/>
      <c r="Q184" s="22"/>
      <c r="R184" s="22"/>
      <c r="S184" s="12"/>
      <c r="T184" s="12"/>
      <c r="U184" s="12"/>
      <c r="V184" s="22"/>
      <c r="W184" s="22"/>
      <c r="X184" s="22"/>
      <c r="Y184" s="12"/>
      <c r="Z184" s="12"/>
      <c r="AA184" s="12"/>
      <c r="AB184" s="22"/>
      <c r="AC184" s="22"/>
      <c r="AD184" s="22"/>
      <c r="AE184" s="12"/>
      <c r="AF184" s="12"/>
      <c r="AG184" s="12"/>
      <c r="AH184" s="22"/>
      <c r="AI184" s="22"/>
      <c r="AJ184" s="22"/>
      <c r="AK184" s="12"/>
      <c r="AL184" s="12"/>
      <c r="AM184" s="27"/>
    </row>
    <row r="185" spans="1:39">
      <c r="A185" s="43" t="s">
        <v>89</v>
      </c>
      <c r="B185" s="18">
        <f t="shared" si="30"/>
        <v>0</v>
      </c>
      <c r="C185" s="5">
        <f t="shared" ref="C185:C186" si="42">B185/$B$136</f>
        <v>0</v>
      </c>
      <c r="D185" s="22"/>
      <c r="E185" s="22"/>
      <c r="F185" s="22"/>
      <c r="G185" s="12"/>
      <c r="H185" s="12"/>
      <c r="I185" s="12"/>
      <c r="J185" s="22"/>
      <c r="K185" s="22"/>
      <c r="L185" s="22"/>
      <c r="M185" s="12"/>
      <c r="N185" s="12"/>
      <c r="O185" s="12"/>
      <c r="P185" s="22"/>
      <c r="Q185" s="22"/>
      <c r="R185" s="22"/>
      <c r="S185" s="12"/>
      <c r="T185" s="12"/>
      <c r="U185" s="12"/>
      <c r="V185" s="22"/>
      <c r="W185" s="22"/>
      <c r="X185" s="22"/>
      <c r="Y185" s="12"/>
      <c r="Z185" s="12"/>
      <c r="AA185" s="12"/>
      <c r="AB185" s="22"/>
      <c r="AC185" s="22"/>
      <c r="AD185" s="22"/>
      <c r="AE185" s="12"/>
      <c r="AF185" s="12"/>
      <c r="AG185" s="12"/>
      <c r="AH185" s="22"/>
      <c r="AI185" s="22"/>
      <c r="AJ185" s="22"/>
      <c r="AK185" s="12"/>
      <c r="AL185" s="12"/>
      <c r="AM185" s="27"/>
    </row>
    <row r="186" spans="1:39" ht="17.25" thickBot="1">
      <c r="A186" s="45" t="s">
        <v>90</v>
      </c>
      <c r="B186" s="29">
        <f t="shared" si="30"/>
        <v>0</v>
      </c>
      <c r="C186" s="30">
        <f t="shared" si="42"/>
        <v>0</v>
      </c>
      <c r="D186" s="31"/>
      <c r="E186" s="31"/>
      <c r="F186" s="31"/>
      <c r="G186" s="32"/>
      <c r="H186" s="32"/>
      <c r="I186" s="32"/>
      <c r="J186" s="31"/>
      <c r="K186" s="31"/>
      <c r="L186" s="31"/>
      <c r="M186" s="32"/>
      <c r="N186" s="32"/>
      <c r="O186" s="32"/>
      <c r="P186" s="31"/>
      <c r="Q186" s="31"/>
      <c r="R186" s="31"/>
      <c r="S186" s="32"/>
      <c r="T186" s="32"/>
      <c r="U186" s="32"/>
      <c r="V186" s="31"/>
      <c r="W186" s="31"/>
      <c r="X186" s="31"/>
      <c r="Y186" s="32"/>
      <c r="Z186" s="32"/>
      <c r="AA186" s="32"/>
      <c r="AB186" s="31"/>
      <c r="AC186" s="31"/>
      <c r="AD186" s="31"/>
      <c r="AE186" s="32"/>
      <c r="AF186" s="32"/>
      <c r="AG186" s="32"/>
      <c r="AH186" s="31"/>
      <c r="AI186" s="31"/>
      <c r="AJ186" s="31"/>
      <c r="AK186" s="32"/>
      <c r="AL186" s="32"/>
      <c r="AM186" s="33"/>
    </row>
    <row r="187" spans="1:39">
      <c r="A187" s="38" t="s">
        <v>91</v>
      </c>
      <c r="B187" s="34">
        <f>SUM(B188:B192)</f>
        <v>121</v>
      </c>
      <c r="C187" s="34"/>
      <c r="D187" s="34" t="s">
        <v>96</v>
      </c>
      <c r="E187" s="34" t="s">
        <v>96</v>
      </c>
      <c r="F187" s="34" t="s">
        <v>96</v>
      </c>
      <c r="G187" s="34" t="s">
        <v>96</v>
      </c>
      <c r="H187" s="34" t="s">
        <v>96</v>
      </c>
      <c r="I187" s="34" t="s">
        <v>96</v>
      </c>
      <c r="J187" s="34" t="s">
        <v>96</v>
      </c>
      <c r="K187" s="34" t="s">
        <v>96</v>
      </c>
      <c r="L187" s="34" t="s">
        <v>96</v>
      </c>
      <c r="M187" s="34" t="s">
        <v>96</v>
      </c>
      <c r="N187" s="34" t="s">
        <v>96</v>
      </c>
      <c r="O187" s="34" t="s">
        <v>96</v>
      </c>
      <c r="P187" s="34" t="s">
        <v>96</v>
      </c>
      <c r="Q187" s="34" t="s">
        <v>96</v>
      </c>
      <c r="R187" s="34" t="s">
        <v>96</v>
      </c>
      <c r="S187" s="34" t="s">
        <v>96</v>
      </c>
      <c r="T187" s="34" t="s">
        <v>96</v>
      </c>
      <c r="U187" s="34" t="s">
        <v>96</v>
      </c>
      <c r="V187" s="34" t="s">
        <v>96</v>
      </c>
      <c r="W187" s="34" t="s">
        <v>96</v>
      </c>
      <c r="X187" s="34" t="s">
        <v>96</v>
      </c>
      <c r="Y187" s="34" t="s">
        <v>96</v>
      </c>
      <c r="Z187" s="34" t="s">
        <v>96</v>
      </c>
      <c r="AA187" s="34" t="s">
        <v>96</v>
      </c>
      <c r="AB187" s="34" t="s">
        <v>96</v>
      </c>
      <c r="AC187" s="34" t="s">
        <v>96</v>
      </c>
      <c r="AD187" s="34" t="s">
        <v>96</v>
      </c>
      <c r="AE187" s="34" t="s">
        <v>96</v>
      </c>
      <c r="AF187" s="34" t="s">
        <v>96</v>
      </c>
      <c r="AG187" s="34" t="s">
        <v>96</v>
      </c>
      <c r="AH187" s="34" t="s">
        <v>96</v>
      </c>
      <c r="AI187" s="34" t="s">
        <v>96</v>
      </c>
      <c r="AJ187" s="34" t="s">
        <v>96</v>
      </c>
      <c r="AK187" s="34" t="s">
        <v>96</v>
      </c>
      <c r="AL187" s="34" t="s">
        <v>96</v>
      </c>
      <c r="AM187" s="35" t="s">
        <v>96</v>
      </c>
    </row>
    <row r="188" spans="1:39">
      <c r="A188" s="36" t="s">
        <v>34</v>
      </c>
      <c r="B188" s="18">
        <f t="shared" ref="B188:B194" si="43">SUM(D188:AM188)</f>
        <v>19</v>
      </c>
      <c r="C188" s="5">
        <f>B188/$B$187</f>
        <v>0.15702479338842976</v>
      </c>
      <c r="D188" s="22"/>
      <c r="E188" s="22">
        <v>1</v>
      </c>
      <c r="F188" s="22">
        <v>1</v>
      </c>
      <c r="G188" s="12"/>
      <c r="H188" s="12">
        <v>1</v>
      </c>
      <c r="I188" s="12"/>
      <c r="J188" s="22"/>
      <c r="K188" s="22"/>
      <c r="L188" s="22">
        <v>2</v>
      </c>
      <c r="M188" s="12"/>
      <c r="N188" s="12"/>
      <c r="O188" s="12">
        <v>1</v>
      </c>
      <c r="P188" s="22"/>
      <c r="Q188" s="22"/>
      <c r="R188" s="22"/>
      <c r="S188" s="12">
        <v>2</v>
      </c>
      <c r="T188" s="12">
        <v>1</v>
      </c>
      <c r="U188" s="12"/>
      <c r="V188" s="22"/>
      <c r="W188" s="22">
        <v>3</v>
      </c>
      <c r="X188" s="22"/>
      <c r="Y188" s="12"/>
      <c r="Z188" s="12"/>
      <c r="AA188" s="12">
        <v>1</v>
      </c>
      <c r="AB188" s="22"/>
      <c r="AC188" s="22">
        <v>1</v>
      </c>
      <c r="AD188" s="22">
        <v>1</v>
      </c>
      <c r="AE188" s="12"/>
      <c r="AF188" s="12">
        <v>1</v>
      </c>
      <c r="AG188" s="12"/>
      <c r="AH188" s="22"/>
      <c r="AI188" s="22">
        <v>1</v>
      </c>
      <c r="AJ188" s="22">
        <v>2</v>
      </c>
      <c r="AK188" s="12"/>
      <c r="AL188" s="12"/>
      <c r="AM188" s="27"/>
    </row>
    <row r="189" spans="1:39">
      <c r="A189" s="36" t="s">
        <v>5</v>
      </c>
      <c r="B189" s="18">
        <f t="shared" si="43"/>
        <v>62</v>
      </c>
      <c r="C189" s="5">
        <f>B189/$B$187</f>
        <v>0.51239669421487599</v>
      </c>
      <c r="D189" s="22">
        <v>1</v>
      </c>
      <c r="E189" s="22">
        <v>1</v>
      </c>
      <c r="F189" s="22">
        <v>2</v>
      </c>
      <c r="G189" s="12">
        <v>2</v>
      </c>
      <c r="H189" s="12">
        <v>3</v>
      </c>
      <c r="I189" s="12">
        <v>1</v>
      </c>
      <c r="J189" s="22">
        <v>4</v>
      </c>
      <c r="K189" s="22">
        <v>4</v>
      </c>
      <c r="L189" s="22"/>
      <c r="M189" s="12">
        <v>1</v>
      </c>
      <c r="N189" s="12">
        <v>3</v>
      </c>
      <c r="O189" s="12"/>
      <c r="P189" s="22">
        <v>3</v>
      </c>
      <c r="Q189" s="22">
        <v>1</v>
      </c>
      <c r="R189" s="22">
        <v>2</v>
      </c>
      <c r="S189" s="12"/>
      <c r="T189" s="12"/>
      <c r="U189" s="12">
        <v>4</v>
      </c>
      <c r="V189" s="22">
        <v>3</v>
      </c>
      <c r="W189" s="22">
        <v>1</v>
      </c>
      <c r="X189" s="22"/>
      <c r="Y189" s="12">
        <v>2</v>
      </c>
      <c r="Z189" s="12">
        <v>1</v>
      </c>
      <c r="AA189" s="12">
        <v>3</v>
      </c>
      <c r="AB189" s="22">
        <v>1</v>
      </c>
      <c r="AC189" s="22">
        <v>7</v>
      </c>
      <c r="AD189" s="22"/>
      <c r="AE189" s="12"/>
      <c r="AF189" s="12">
        <v>4</v>
      </c>
      <c r="AG189" s="12">
        <v>2</v>
      </c>
      <c r="AH189" s="22">
        <v>2</v>
      </c>
      <c r="AI189" s="22">
        <v>1</v>
      </c>
      <c r="AJ189" s="22">
        <v>3</v>
      </c>
      <c r="AK189" s="12"/>
      <c r="AL189" s="12"/>
      <c r="AM189" s="27"/>
    </row>
    <row r="190" spans="1:39">
      <c r="A190" s="36" t="s">
        <v>37</v>
      </c>
      <c r="B190" s="18">
        <f t="shared" si="43"/>
        <v>0</v>
      </c>
      <c r="C190" s="5">
        <f>B190/$B$187</f>
        <v>0</v>
      </c>
      <c r="D190" s="22"/>
      <c r="E190" s="22"/>
      <c r="F190" s="22"/>
      <c r="G190" s="12"/>
      <c r="H190" s="12"/>
      <c r="I190" s="12"/>
      <c r="J190" s="22"/>
      <c r="K190" s="22"/>
      <c r="L190" s="22"/>
      <c r="M190" s="12"/>
      <c r="N190" s="12"/>
      <c r="O190" s="12"/>
      <c r="P190" s="22"/>
      <c r="Q190" s="22"/>
      <c r="R190" s="22"/>
      <c r="S190" s="12"/>
      <c r="T190" s="12"/>
      <c r="U190" s="12"/>
      <c r="V190" s="22"/>
      <c r="W190" s="22"/>
      <c r="X190" s="22"/>
      <c r="Y190" s="12"/>
      <c r="Z190" s="12"/>
      <c r="AA190" s="12"/>
      <c r="AB190" s="22"/>
      <c r="AC190" s="22"/>
      <c r="AD190" s="22"/>
      <c r="AE190" s="12"/>
      <c r="AF190" s="12"/>
      <c r="AG190" s="12"/>
      <c r="AH190" s="22"/>
      <c r="AI190" s="22"/>
      <c r="AJ190" s="22"/>
      <c r="AK190" s="12"/>
      <c r="AL190" s="12"/>
      <c r="AM190" s="27"/>
    </row>
    <row r="191" spans="1:39">
      <c r="A191" s="36" t="s">
        <v>92</v>
      </c>
      <c r="B191" s="18">
        <f t="shared" si="43"/>
        <v>32</v>
      </c>
      <c r="C191" s="5">
        <f>B191/$B$187</f>
        <v>0.26446280991735538</v>
      </c>
      <c r="D191" s="22"/>
      <c r="E191" s="22">
        <v>1</v>
      </c>
      <c r="F191" s="22">
        <v>3</v>
      </c>
      <c r="G191" s="12"/>
      <c r="H191" s="12">
        <v>1</v>
      </c>
      <c r="I191" s="12"/>
      <c r="J191" s="22"/>
      <c r="K191" s="22"/>
      <c r="L191" s="22">
        <v>6</v>
      </c>
      <c r="M191" s="12"/>
      <c r="N191" s="12"/>
      <c r="O191" s="12">
        <v>4</v>
      </c>
      <c r="P191" s="22"/>
      <c r="Q191" s="22"/>
      <c r="R191" s="22">
        <v>2</v>
      </c>
      <c r="S191" s="12"/>
      <c r="T191" s="12">
        <v>1</v>
      </c>
      <c r="U191" s="12">
        <v>2</v>
      </c>
      <c r="V191" s="22"/>
      <c r="W191" s="22">
        <v>1</v>
      </c>
      <c r="X191" s="22">
        <v>1</v>
      </c>
      <c r="Y191" s="12"/>
      <c r="Z191" s="12">
        <v>1</v>
      </c>
      <c r="AA191" s="12"/>
      <c r="AB191" s="22"/>
      <c r="AC191" s="22">
        <v>1</v>
      </c>
      <c r="AD191" s="22">
        <v>1</v>
      </c>
      <c r="AE191" s="12"/>
      <c r="AF191" s="12">
        <v>1</v>
      </c>
      <c r="AG191" s="12">
        <v>2</v>
      </c>
      <c r="AH191" s="22"/>
      <c r="AI191" s="22"/>
      <c r="AJ191" s="22">
        <v>4</v>
      </c>
      <c r="AK191" s="12"/>
      <c r="AL191" s="12"/>
      <c r="AM191" s="27"/>
    </row>
    <row r="192" spans="1:39" ht="17.25" thickBot="1">
      <c r="A192" s="37" t="s">
        <v>93</v>
      </c>
      <c r="B192" s="29">
        <f t="shared" si="43"/>
        <v>8</v>
      </c>
      <c r="C192" s="30">
        <f>B192/$B$187</f>
        <v>6.6115702479338845E-2</v>
      </c>
      <c r="D192" s="31"/>
      <c r="E192" s="31"/>
      <c r="F192" s="31"/>
      <c r="G192" s="32"/>
      <c r="H192" s="32">
        <v>1</v>
      </c>
      <c r="I192" s="32">
        <v>1</v>
      </c>
      <c r="J192" s="31"/>
      <c r="K192" s="31"/>
      <c r="L192" s="31"/>
      <c r="M192" s="32"/>
      <c r="N192" s="32"/>
      <c r="O192" s="32"/>
      <c r="P192" s="31"/>
      <c r="Q192" s="31"/>
      <c r="R192" s="31"/>
      <c r="S192" s="32"/>
      <c r="T192" s="32"/>
      <c r="U192" s="32"/>
      <c r="V192" s="31"/>
      <c r="W192" s="31">
        <v>1</v>
      </c>
      <c r="X192" s="31"/>
      <c r="Y192" s="32"/>
      <c r="Z192" s="32">
        <v>1</v>
      </c>
      <c r="AA192" s="32">
        <v>2</v>
      </c>
      <c r="AB192" s="31"/>
      <c r="AC192" s="31"/>
      <c r="AD192" s="31">
        <v>1</v>
      </c>
      <c r="AE192" s="32"/>
      <c r="AF192" s="32"/>
      <c r="AG192" s="32"/>
      <c r="AH192" s="31"/>
      <c r="AI192" s="31"/>
      <c r="AJ192" s="31">
        <v>1</v>
      </c>
      <c r="AK192" s="32"/>
      <c r="AL192" s="32"/>
      <c r="AM192" s="33"/>
    </row>
    <row r="193" spans="1:39">
      <c r="A193" s="38" t="s">
        <v>94</v>
      </c>
      <c r="B193" s="34">
        <f>SUM(D193:AM193)</f>
        <v>118</v>
      </c>
      <c r="C193" s="40"/>
      <c r="D193" s="34"/>
      <c r="E193" s="34">
        <v>2</v>
      </c>
      <c r="F193" s="34">
        <v>1</v>
      </c>
      <c r="G193" s="34">
        <v>2</v>
      </c>
      <c r="H193" s="34">
        <v>2</v>
      </c>
      <c r="I193" s="34">
        <v>1</v>
      </c>
      <c r="J193" s="34">
        <v>4</v>
      </c>
      <c r="K193" s="34">
        <v>3</v>
      </c>
      <c r="L193" s="34">
        <v>9</v>
      </c>
      <c r="M193" s="34">
        <v>8</v>
      </c>
      <c r="N193" s="34">
        <v>3</v>
      </c>
      <c r="O193" s="34">
        <v>3</v>
      </c>
      <c r="P193" s="34">
        <v>6</v>
      </c>
      <c r="Q193" s="34">
        <v>8</v>
      </c>
      <c r="R193" s="34">
        <v>2</v>
      </c>
      <c r="S193" s="34">
        <v>5</v>
      </c>
      <c r="T193" s="34">
        <v>6</v>
      </c>
      <c r="U193" s="34">
        <v>1</v>
      </c>
      <c r="V193" s="34"/>
      <c r="W193" s="34">
        <v>7</v>
      </c>
      <c r="X193" s="34">
        <v>2</v>
      </c>
      <c r="Y193" s="34">
        <v>1</v>
      </c>
      <c r="Z193" s="34">
        <v>1</v>
      </c>
      <c r="AA193" s="34"/>
      <c r="AB193" s="34">
        <v>1</v>
      </c>
      <c r="AC193" s="34">
        <v>1</v>
      </c>
      <c r="AD193" s="34"/>
      <c r="AE193" s="34">
        <v>3</v>
      </c>
      <c r="AF193" s="34">
        <v>5</v>
      </c>
      <c r="AG193" s="34"/>
      <c r="AH193" s="34">
        <v>7</v>
      </c>
      <c r="AI193" s="34">
        <v>11</v>
      </c>
      <c r="AJ193" s="34">
        <v>13</v>
      </c>
      <c r="AK193" s="34"/>
      <c r="AL193" s="34"/>
      <c r="AM193" s="35"/>
    </row>
    <row r="194" spans="1:39" ht="17.25" thickBot="1">
      <c r="A194" s="41" t="s">
        <v>95</v>
      </c>
      <c r="B194" s="32">
        <f t="shared" si="43"/>
        <v>23</v>
      </c>
      <c r="C194" s="42"/>
      <c r="D194" s="32"/>
      <c r="E194" s="32"/>
      <c r="F194" s="32"/>
      <c r="G194" s="32">
        <v>1</v>
      </c>
      <c r="H194" s="32">
        <v>1</v>
      </c>
      <c r="I194" s="32">
        <v>1</v>
      </c>
      <c r="J194" s="32">
        <v>1</v>
      </c>
      <c r="K194" s="32"/>
      <c r="L194" s="32">
        <v>4</v>
      </c>
      <c r="M194" s="32">
        <v>3</v>
      </c>
      <c r="N194" s="32">
        <v>2</v>
      </c>
      <c r="O194" s="32"/>
      <c r="P194" s="32">
        <v>2</v>
      </c>
      <c r="Q194" s="32">
        <v>2</v>
      </c>
      <c r="R194" s="32"/>
      <c r="S194" s="32">
        <v>1</v>
      </c>
      <c r="T194" s="32"/>
      <c r="U194" s="32">
        <v>1</v>
      </c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>
        <v>1</v>
      </c>
      <c r="AG194" s="32"/>
      <c r="AH194" s="32"/>
      <c r="AI194" s="32">
        <v>2</v>
      </c>
      <c r="AJ194" s="32">
        <v>1</v>
      </c>
      <c r="AK194" s="32"/>
      <c r="AL194" s="32"/>
      <c r="AM194" s="33"/>
    </row>
  </sheetData>
  <mergeCells count="14">
    <mergeCell ref="AB1:AD1"/>
    <mergeCell ref="AE1:AG1"/>
    <mergeCell ref="AH1:AJ1"/>
    <mergeCell ref="AK1:AM1"/>
    <mergeCell ref="P1:R1"/>
    <mergeCell ref="S1:U1"/>
    <mergeCell ref="V1:X1"/>
    <mergeCell ref="Y1:AA1"/>
    <mergeCell ref="M1:O1"/>
    <mergeCell ref="A1:A2"/>
    <mergeCell ref="B1:C1"/>
    <mergeCell ref="D1:F1"/>
    <mergeCell ref="G1:I1"/>
    <mergeCell ref="J1:L1"/>
  </mergeCells>
  <phoneticPr fontId="1" type="noConversion"/>
  <conditionalFormatting sqref="C1">
    <cfRule type="cellIs" dxfId="38" priority="156" operator="greaterThan">
      <formula>0.4</formula>
    </cfRule>
  </conditionalFormatting>
  <conditionalFormatting sqref="C3:C1048576">
    <cfRule type="cellIs" dxfId="37" priority="6" operator="greaterThan">
      <formula>0.4</formula>
    </cfRule>
  </conditionalFormatting>
  <conditionalFormatting sqref="D4:AM26 D137:AM186">
    <cfRule type="cellIs" dxfId="36" priority="3" operator="greaterThan">
      <formula>0</formula>
    </cfRule>
  </conditionalFormatting>
  <conditionalFormatting sqref="D28:AM43 D45:AM60 D62:AM87">
    <cfRule type="cellIs" dxfId="35" priority="2" operator="greaterThan">
      <formula>0</formula>
    </cfRule>
  </conditionalFormatting>
  <conditionalFormatting sqref="D89:AM124 D126:AM135 D188:AM194">
    <cfRule type="cellIs" dxfId="34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188"/>
  <sheetViews>
    <sheetView zoomScale="85" zoomScaleNormal="85" workbookViewId="0">
      <pane xSplit="1" topLeftCell="AR1" activePane="topRight" state="frozen"/>
      <selection pane="topRight" activeCell="AU184" sqref="AU184"/>
    </sheetView>
  </sheetViews>
  <sheetFormatPr defaultColWidth="5" defaultRowHeight="16.5"/>
  <cols>
    <col min="1" max="1" width="28.375" style="3" bestFit="1" customWidth="1"/>
    <col min="2" max="2" width="9.75" style="4" bestFit="1" customWidth="1"/>
    <col min="3" max="3" width="9.25" style="4" bestFit="1" customWidth="1"/>
    <col min="4" max="4" width="10.25" style="4" customWidth="1"/>
    <col min="5" max="7" width="10.75" style="4" customWidth="1"/>
    <col min="8" max="8" width="10.25" style="4" customWidth="1"/>
    <col min="9" max="11" width="10.75" style="4" customWidth="1"/>
    <col min="12" max="12" width="10.25" style="4" customWidth="1"/>
    <col min="13" max="15" width="10.75" style="4" customWidth="1"/>
    <col min="16" max="16" width="10.25" style="4" customWidth="1"/>
    <col min="17" max="19" width="10.75" style="4" customWidth="1"/>
    <col min="20" max="20" width="10.25" style="4" customWidth="1"/>
    <col min="21" max="23" width="10.75" style="4" customWidth="1"/>
    <col min="24" max="24" width="10.25" style="4" customWidth="1"/>
    <col min="25" max="27" width="10.75" style="4" customWidth="1"/>
    <col min="28" max="28" width="10.25" style="4" customWidth="1"/>
    <col min="29" max="31" width="10.75" style="4" customWidth="1"/>
    <col min="32" max="32" width="10.25" style="4" customWidth="1"/>
    <col min="33" max="35" width="10.75" style="4" customWidth="1"/>
    <col min="36" max="36" width="10.25" style="4" customWidth="1"/>
    <col min="37" max="39" width="10.75" style="4" customWidth="1"/>
    <col min="40" max="40" width="10.25" style="4" customWidth="1"/>
    <col min="41" max="43" width="10.75" style="4" customWidth="1"/>
    <col min="44" max="44" width="10.25" style="4" customWidth="1"/>
    <col min="45" max="47" width="10.75" style="4" customWidth="1"/>
    <col min="48" max="48" width="10.25" style="4" customWidth="1"/>
    <col min="49" max="51" width="10.75" style="4" customWidth="1"/>
    <col min="52" max="16384" width="5" style="3"/>
  </cols>
  <sheetData>
    <row r="1" spans="1:51" ht="15.6" customHeight="1">
      <c r="A1" s="82"/>
      <c r="B1" s="84" t="s">
        <v>114</v>
      </c>
      <c r="C1" s="84"/>
      <c r="D1" s="85" t="s">
        <v>68</v>
      </c>
      <c r="E1" s="86"/>
      <c r="F1" s="86"/>
      <c r="G1" s="87"/>
      <c r="H1" s="79" t="s">
        <v>104</v>
      </c>
      <c r="I1" s="80"/>
      <c r="J1" s="80"/>
      <c r="K1" s="81"/>
      <c r="L1" s="85" t="s">
        <v>143</v>
      </c>
      <c r="M1" s="86"/>
      <c r="N1" s="86"/>
      <c r="O1" s="87"/>
      <c r="P1" s="79" t="s">
        <v>105</v>
      </c>
      <c r="Q1" s="80"/>
      <c r="R1" s="80"/>
      <c r="S1" s="81"/>
      <c r="T1" s="85" t="s">
        <v>106</v>
      </c>
      <c r="U1" s="86"/>
      <c r="V1" s="86"/>
      <c r="W1" s="87"/>
      <c r="X1" s="79" t="s">
        <v>107</v>
      </c>
      <c r="Y1" s="80"/>
      <c r="Z1" s="80"/>
      <c r="AA1" s="81"/>
      <c r="AB1" s="85" t="s">
        <v>108</v>
      </c>
      <c r="AC1" s="86"/>
      <c r="AD1" s="86"/>
      <c r="AE1" s="87"/>
      <c r="AF1" s="79" t="s">
        <v>109</v>
      </c>
      <c r="AG1" s="80"/>
      <c r="AH1" s="80"/>
      <c r="AI1" s="81"/>
      <c r="AJ1" s="85" t="s">
        <v>110</v>
      </c>
      <c r="AK1" s="86"/>
      <c r="AL1" s="86"/>
      <c r="AM1" s="87"/>
      <c r="AN1" s="79" t="s">
        <v>111</v>
      </c>
      <c r="AO1" s="80"/>
      <c r="AP1" s="80"/>
      <c r="AQ1" s="81"/>
      <c r="AR1" s="85" t="s">
        <v>112</v>
      </c>
      <c r="AS1" s="86"/>
      <c r="AT1" s="86"/>
      <c r="AU1" s="87"/>
      <c r="AV1" s="79" t="s">
        <v>113</v>
      </c>
      <c r="AW1" s="80"/>
      <c r="AX1" s="80"/>
      <c r="AY1" s="81"/>
    </row>
    <row r="2" spans="1:51" ht="17.25" thickBot="1">
      <c r="A2" s="83"/>
      <c r="B2" s="25" t="s">
        <v>96</v>
      </c>
      <c r="C2" s="25" t="s">
        <v>97</v>
      </c>
      <c r="D2" s="21" t="s">
        <v>144</v>
      </c>
      <c r="E2" s="23" t="s">
        <v>145</v>
      </c>
      <c r="F2" s="23" t="s">
        <v>146</v>
      </c>
      <c r="G2" s="23" t="s">
        <v>147</v>
      </c>
      <c r="H2" s="3" t="s">
        <v>144</v>
      </c>
      <c r="I2" s="20" t="s">
        <v>145</v>
      </c>
      <c r="J2" s="20" t="s">
        <v>146</v>
      </c>
      <c r="K2" s="20" t="s">
        <v>147</v>
      </c>
      <c r="L2" s="21" t="s">
        <v>144</v>
      </c>
      <c r="M2" s="23" t="s">
        <v>145</v>
      </c>
      <c r="N2" s="23" t="s">
        <v>146</v>
      </c>
      <c r="O2" s="23" t="s">
        <v>147</v>
      </c>
      <c r="P2" s="3" t="s">
        <v>174</v>
      </c>
      <c r="Q2" s="20" t="s">
        <v>175</v>
      </c>
      <c r="R2" s="20" t="s">
        <v>176</v>
      </c>
      <c r="S2" s="20" t="s">
        <v>177</v>
      </c>
      <c r="T2" s="21" t="s">
        <v>174</v>
      </c>
      <c r="U2" s="23" t="s">
        <v>175</v>
      </c>
      <c r="V2" s="23" t="s">
        <v>176</v>
      </c>
      <c r="W2" s="23" t="s">
        <v>177</v>
      </c>
      <c r="X2" s="3" t="s">
        <v>174</v>
      </c>
      <c r="Y2" s="20" t="s">
        <v>175</v>
      </c>
      <c r="Z2" s="20" t="s">
        <v>176</v>
      </c>
      <c r="AA2" s="20" t="s">
        <v>177</v>
      </c>
      <c r="AB2" s="21" t="s">
        <v>174</v>
      </c>
      <c r="AC2" s="23" t="s">
        <v>175</v>
      </c>
      <c r="AD2" s="23" t="s">
        <v>176</v>
      </c>
      <c r="AE2" s="23" t="s">
        <v>177</v>
      </c>
      <c r="AF2" s="3" t="s">
        <v>174</v>
      </c>
      <c r="AG2" s="20" t="s">
        <v>175</v>
      </c>
      <c r="AH2" s="20" t="s">
        <v>176</v>
      </c>
      <c r="AI2" s="20" t="s">
        <v>177</v>
      </c>
      <c r="AJ2" s="21" t="s">
        <v>174</v>
      </c>
      <c r="AK2" s="23" t="s">
        <v>175</v>
      </c>
      <c r="AL2" s="23" t="s">
        <v>176</v>
      </c>
      <c r="AM2" s="23" t="s">
        <v>177</v>
      </c>
      <c r="AN2" s="3" t="s">
        <v>174</v>
      </c>
      <c r="AO2" s="20" t="s">
        <v>175</v>
      </c>
      <c r="AP2" s="20" t="s">
        <v>176</v>
      </c>
      <c r="AQ2" s="20" t="s">
        <v>177</v>
      </c>
      <c r="AR2" s="21" t="s">
        <v>174</v>
      </c>
      <c r="AS2" s="23" t="s">
        <v>175</v>
      </c>
      <c r="AT2" s="23" t="s">
        <v>176</v>
      </c>
      <c r="AU2" s="23" t="s">
        <v>177</v>
      </c>
      <c r="AV2" s="3" t="s">
        <v>174</v>
      </c>
      <c r="AW2" s="20" t="s">
        <v>175</v>
      </c>
      <c r="AX2" s="20" t="s">
        <v>176</v>
      </c>
      <c r="AY2" s="20" t="s">
        <v>177</v>
      </c>
    </row>
    <row r="3" spans="1:51">
      <c r="A3" s="38" t="s">
        <v>0</v>
      </c>
      <c r="B3" s="34">
        <f>SUM(B4:B26)</f>
        <v>793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4" t="s">
        <v>96</v>
      </c>
      <c r="AN3" s="34" t="s">
        <v>96</v>
      </c>
      <c r="AO3" s="34" t="s">
        <v>96</v>
      </c>
      <c r="AP3" s="34" t="s">
        <v>96</v>
      </c>
      <c r="AQ3" s="34" t="s">
        <v>96</v>
      </c>
      <c r="AR3" s="34" t="s">
        <v>96</v>
      </c>
      <c r="AS3" s="34" t="s">
        <v>96</v>
      </c>
      <c r="AT3" s="34" t="s">
        <v>96</v>
      </c>
      <c r="AU3" s="34" t="s">
        <v>96</v>
      </c>
      <c r="AV3" s="34" t="s">
        <v>96</v>
      </c>
      <c r="AW3" s="34" t="s">
        <v>96</v>
      </c>
      <c r="AX3" s="34" t="s">
        <v>96</v>
      </c>
      <c r="AY3" s="35" t="s">
        <v>96</v>
      </c>
    </row>
    <row r="4" spans="1:51">
      <c r="A4" s="26" t="s">
        <v>1</v>
      </c>
      <c r="B4" s="18">
        <f t="shared" ref="B4:B72" si="0">SUM(D4:AY4)</f>
        <v>38</v>
      </c>
      <c r="C4" s="5">
        <f t="shared" ref="C4:C20" si="1">B4/$B$3</f>
        <v>4.7919293820933163E-2</v>
      </c>
      <c r="D4" s="22">
        <v>2</v>
      </c>
      <c r="E4" s="22"/>
      <c r="F4" s="22"/>
      <c r="G4" s="22"/>
      <c r="H4" s="12">
        <v>3</v>
      </c>
      <c r="I4" s="12"/>
      <c r="J4" s="12"/>
      <c r="K4" s="12">
        <v>6</v>
      </c>
      <c r="L4" s="22">
        <v>3</v>
      </c>
      <c r="M4" s="22"/>
      <c r="N4" s="22"/>
      <c r="O4" s="22"/>
      <c r="P4" s="12">
        <v>2</v>
      </c>
      <c r="Q4" s="12"/>
      <c r="R4" s="12"/>
      <c r="S4" s="12"/>
      <c r="T4" s="22">
        <v>6</v>
      </c>
      <c r="U4" s="22"/>
      <c r="V4" s="22"/>
      <c r="W4" s="22"/>
      <c r="X4" s="12">
        <v>2</v>
      </c>
      <c r="Y4" s="12"/>
      <c r="Z4" s="12"/>
      <c r="AA4" s="12"/>
      <c r="AB4" s="22">
        <v>2</v>
      </c>
      <c r="AC4" s="22"/>
      <c r="AD4" s="22"/>
      <c r="AE4" s="22"/>
      <c r="AF4" s="12">
        <v>3</v>
      </c>
      <c r="AG4" s="12"/>
      <c r="AH4" s="12"/>
      <c r="AI4" s="12"/>
      <c r="AJ4" s="22">
        <v>4</v>
      </c>
      <c r="AK4" s="22"/>
      <c r="AL4" s="22"/>
      <c r="AM4" s="22"/>
      <c r="AN4" s="12">
        <v>2</v>
      </c>
      <c r="AO4" s="12"/>
      <c r="AP4" s="12"/>
      <c r="AQ4" s="12"/>
      <c r="AR4" s="22">
        <v>3</v>
      </c>
      <c r="AS4" s="22"/>
      <c r="AT4" s="22"/>
      <c r="AU4" s="22"/>
      <c r="AV4" s="12"/>
      <c r="AW4" s="12"/>
      <c r="AX4" s="12"/>
      <c r="AY4" s="27"/>
    </row>
    <row r="5" spans="1:51">
      <c r="A5" s="26" t="s">
        <v>2</v>
      </c>
      <c r="B5" s="18">
        <f t="shared" si="0"/>
        <v>412</v>
      </c>
      <c r="C5" s="5">
        <f t="shared" si="1"/>
        <v>0.51954602774274905</v>
      </c>
      <c r="D5" s="22">
        <v>8</v>
      </c>
      <c r="E5" s="22">
        <v>4</v>
      </c>
      <c r="F5" s="22">
        <v>10</v>
      </c>
      <c r="G5" s="22">
        <v>9</v>
      </c>
      <c r="H5" s="12">
        <v>4</v>
      </c>
      <c r="I5" s="12">
        <v>2</v>
      </c>
      <c r="J5" s="12">
        <v>17</v>
      </c>
      <c r="K5" s="12"/>
      <c r="L5" s="22">
        <v>8</v>
      </c>
      <c r="M5" s="22">
        <v>10</v>
      </c>
      <c r="N5" s="22">
        <v>16</v>
      </c>
      <c r="O5" s="22">
        <v>6</v>
      </c>
      <c r="P5" s="12">
        <v>6</v>
      </c>
      <c r="Q5" s="12">
        <v>9</v>
      </c>
      <c r="R5" s="12">
        <v>12</v>
      </c>
      <c r="S5" s="12">
        <v>6</v>
      </c>
      <c r="T5" s="22">
        <v>2</v>
      </c>
      <c r="U5" s="22">
        <v>9</v>
      </c>
      <c r="V5" s="22">
        <v>11</v>
      </c>
      <c r="W5" s="22">
        <v>10</v>
      </c>
      <c r="X5" s="12">
        <v>4</v>
      </c>
      <c r="Y5" s="12">
        <v>12</v>
      </c>
      <c r="Z5" s="12">
        <v>11</v>
      </c>
      <c r="AA5" s="12">
        <v>8</v>
      </c>
      <c r="AB5" s="22">
        <v>1</v>
      </c>
      <c r="AC5" s="22">
        <v>7</v>
      </c>
      <c r="AD5" s="22">
        <v>13</v>
      </c>
      <c r="AE5" s="22">
        <v>10</v>
      </c>
      <c r="AF5" s="12">
        <v>7</v>
      </c>
      <c r="AG5" s="12">
        <v>20</v>
      </c>
      <c r="AH5" s="12">
        <v>18</v>
      </c>
      <c r="AI5" s="12">
        <v>8</v>
      </c>
      <c r="AJ5" s="22">
        <v>3</v>
      </c>
      <c r="AK5" s="22">
        <v>16</v>
      </c>
      <c r="AL5" s="22">
        <v>14</v>
      </c>
      <c r="AM5" s="22">
        <v>11</v>
      </c>
      <c r="AN5" s="12">
        <v>8</v>
      </c>
      <c r="AO5" s="12">
        <v>10</v>
      </c>
      <c r="AP5" s="12">
        <v>10</v>
      </c>
      <c r="AQ5" s="12">
        <v>7</v>
      </c>
      <c r="AR5" s="22">
        <v>8</v>
      </c>
      <c r="AS5" s="22">
        <v>13</v>
      </c>
      <c r="AT5" s="22">
        <v>25</v>
      </c>
      <c r="AU5" s="22">
        <v>9</v>
      </c>
      <c r="AV5" s="12"/>
      <c r="AW5" s="12"/>
      <c r="AX5" s="12"/>
      <c r="AY5" s="27"/>
    </row>
    <row r="6" spans="1:51">
      <c r="A6" s="26" t="s">
        <v>3</v>
      </c>
      <c r="B6" s="18">
        <f t="shared" si="0"/>
        <v>91</v>
      </c>
      <c r="C6" s="5">
        <f t="shared" si="1"/>
        <v>0.11475409836065574</v>
      </c>
      <c r="D6" s="22">
        <v>3</v>
      </c>
      <c r="E6" s="22"/>
      <c r="F6" s="22"/>
      <c r="G6" s="22"/>
      <c r="H6" s="12">
        <v>2</v>
      </c>
      <c r="I6" s="12">
        <v>2</v>
      </c>
      <c r="J6" s="12">
        <v>2</v>
      </c>
      <c r="K6" s="12">
        <v>2</v>
      </c>
      <c r="L6" s="22">
        <v>5</v>
      </c>
      <c r="M6" s="22">
        <v>2</v>
      </c>
      <c r="N6" s="22"/>
      <c r="O6" s="22"/>
      <c r="P6" s="12">
        <v>3</v>
      </c>
      <c r="Q6" s="12">
        <v>3</v>
      </c>
      <c r="R6" s="12">
        <v>2</v>
      </c>
      <c r="S6" s="12"/>
      <c r="T6" s="22">
        <v>1</v>
      </c>
      <c r="U6" s="22">
        <v>1</v>
      </c>
      <c r="V6" s="22">
        <v>3</v>
      </c>
      <c r="W6" s="22"/>
      <c r="X6" s="12">
        <v>1</v>
      </c>
      <c r="Y6" s="12">
        <v>2</v>
      </c>
      <c r="Z6" s="12">
        <v>2</v>
      </c>
      <c r="AA6" s="12"/>
      <c r="AB6" s="22">
        <v>3</v>
      </c>
      <c r="AC6" s="22"/>
      <c r="AD6" s="22">
        <v>1</v>
      </c>
      <c r="AE6" s="22"/>
      <c r="AF6" s="12">
        <v>7</v>
      </c>
      <c r="AG6" s="12">
        <v>5</v>
      </c>
      <c r="AH6" s="12">
        <v>3</v>
      </c>
      <c r="AI6" s="12"/>
      <c r="AJ6" s="22">
        <v>10</v>
      </c>
      <c r="AK6" s="22">
        <v>3</v>
      </c>
      <c r="AL6" s="22"/>
      <c r="AM6" s="22"/>
      <c r="AN6" s="12">
        <v>7</v>
      </c>
      <c r="AO6" s="12">
        <v>5</v>
      </c>
      <c r="AP6" s="12">
        <v>3</v>
      </c>
      <c r="AQ6" s="12"/>
      <c r="AR6" s="22">
        <v>4</v>
      </c>
      <c r="AS6" s="22">
        <v>3</v>
      </c>
      <c r="AT6" s="22">
        <v>1</v>
      </c>
      <c r="AU6" s="22"/>
      <c r="AV6" s="12"/>
      <c r="AW6" s="12"/>
      <c r="AX6" s="12"/>
      <c r="AY6" s="27"/>
    </row>
    <row r="7" spans="1:51">
      <c r="A7" s="26" t="s">
        <v>4</v>
      </c>
      <c r="B7" s="18">
        <f t="shared" si="0"/>
        <v>8</v>
      </c>
      <c r="C7" s="5">
        <f t="shared" si="1"/>
        <v>1.0088272383354351E-2</v>
      </c>
      <c r="D7" s="22"/>
      <c r="E7" s="22"/>
      <c r="F7" s="22"/>
      <c r="G7" s="22">
        <v>1</v>
      </c>
      <c r="H7" s="12"/>
      <c r="I7" s="12"/>
      <c r="J7" s="12"/>
      <c r="K7" s="12"/>
      <c r="L7" s="22"/>
      <c r="M7" s="22"/>
      <c r="N7" s="22"/>
      <c r="O7" s="22">
        <v>1</v>
      </c>
      <c r="P7" s="12"/>
      <c r="Q7" s="12"/>
      <c r="R7" s="12"/>
      <c r="S7" s="12">
        <v>2</v>
      </c>
      <c r="T7" s="22"/>
      <c r="U7" s="22"/>
      <c r="V7" s="22"/>
      <c r="W7" s="22"/>
      <c r="X7" s="12"/>
      <c r="Y7" s="12"/>
      <c r="Z7" s="12"/>
      <c r="AA7" s="12">
        <v>1</v>
      </c>
      <c r="AB7" s="22"/>
      <c r="AC7" s="22"/>
      <c r="AD7" s="22"/>
      <c r="AE7" s="22">
        <v>2</v>
      </c>
      <c r="AF7" s="12"/>
      <c r="AG7" s="12"/>
      <c r="AH7" s="12"/>
      <c r="AI7" s="12">
        <v>1</v>
      </c>
      <c r="AJ7" s="22"/>
      <c r="AK7" s="22"/>
      <c r="AL7" s="22"/>
      <c r="AM7" s="22"/>
      <c r="AN7" s="12"/>
      <c r="AO7" s="12"/>
      <c r="AP7" s="12"/>
      <c r="AQ7" s="12"/>
      <c r="AR7" s="22"/>
      <c r="AS7" s="22"/>
      <c r="AT7" s="22"/>
      <c r="AU7" s="22"/>
      <c r="AV7" s="12"/>
      <c r="AW7" s="12"/>
      <c r="AX7" s="12"/>
      <c r="AY7" s="27"/>
    </row>
    <row r="8" spans="1:51">
      <c r="A8" s="26" t="s">
        <v>5</v>
      </c>
      <c r="B8" s="18">
        <f t="shared" si="0"/>
        <v>49</v>
      </c>
      <c r="C8" s="5">
        <f t="shared" si="1"/>
        <v>6.1790668348045398E-2</v>
      </c>
      <c r="D8" s="22">
        <v>2</v>
      </c>
      <c r="E8" s="22"/>
      <c r="F8" s="22"/>
      <c r="G8" s="22"/>
      <c r="H8" s="12">
        <v>7</v>
      </c>
      <c r="I8" s="12"/>
      <c r="J8" s="12"/>
      <c r="K8" s="12"/>
      <c r="L8" s="22">
        <v>2</v>
      </c>
      <c r="M8" s="22"/>
      <c r="N8" s="22"/>
      <c r="O8" s="22"/>
      <c r="P8" s="12">
        <v>4</v>
      </c>
      <c r="Q8" s="12"/>
      <c r="R8" s="12"/>
      <c r="S8" s="12"/>
      <c r="T8" s="22">
        <v>6</v>
      </c>
      <c r="U8" s="22"/>
      <c r="V8" s="22"/>
      <c r="W8" s="22"/>
      <c r="X8" s="12">
        <v>6</v>
      </c>
      <c r="Y8" s="12"/>
      <c r="Z8" s="12"/>
      <c r="AA8" s="12"/>
      <c r="AB8" s="22">
        <v>1</v>
      </c>
      <c r="AC8" s="22"/>
      <c r="AD8" s="22"/>
      <c r="AE8" s="22"/>
      <c r="AF8" s="12">
        <v>5</v>
      </c>
      <c r="AG8" s="12"/>
      <c r="AH8" s="12"/>
      <c r="AI8" s="12"/>
      <c r="AJ8" s="22">
        <v>5</v>
      </c>
      <c r="AK8" s="22"/>
      <c r="AL8" s="22"/>
      <c r="AM8" s="22"/>
      <c r="AN8" s="12">
        <v>3</v>
      </c>
      <c r="AO8" s="12">
        <v>3</v>
      </c>
      <c r="AP8" s="12"/>
      <c r="AQ8" s="12"/>
      <c r="AR8" s="22">
        <v>4</v>
      </c>
      <c r="AS8" s="22">
        <v>1</v>
      </c>
      <c r="AT8" s="22"/>
      <c r="AU8" s="22"/>
      <c r="AV8" s="12"/>
      <c r="AW8" s="12"/>
      <c r="AX8" s="12"/>
      <c r="AY8" s="27"/>
    </row>
    <row r="9" spans="1:51">
      <c r="A9" s="26" t="s">
        <v>6</v>
      </c>
      <c r="B9" s="18">
        <f t="shared" si="0"/>
        <v>0</v>
      </c>
      <c r="C9" s="5">
        <f t="shared" si="1"/>
        <v>0</v>
      </c>
      <c r="D9" s="22"/>
      <c r="E9" s="22"/>
      <c r="F9" s="22"/>
      <c r="G9" s="22"/>
      <c r="H9" s="12"/>
      <c r="I9" s="12"/>
      <c r="J9" s="12"/>
      <c r="K9" s="12"/>
      <c r="L9" s="22"/>
      <c r="M9" s="22"/>
      <c r="N9" s="22"/>
      <c r="O9" s="22"/>
      <c r="P9" s="12"/>
      <c r="Q9" s="12"/>
      <c r="R9" s="12"/>
      <c r="S9" s="12"/>
      <c r="T9" s="22"/>
      <c r="U9" s="22"/>
      <c r="V9" s="22"/>
      <c r="W9" s="22"/>
      <c r="X9" s="12"/>
      <c r="Y9" s="12"/>
      <c r="Z9" s="12"/>
      <c r="AA9" s="12"/>
      <c r="AB9" s="22"/>
      <c r="AC9" s="22"/>
      <c r="AD9" s="22"/>
      <c r="AE9" s="22"/>
      <c r="AF9" s="12"/>
      <c r="AG9" s="12"/>
      <c r="AH9" s="12"/>
      <c r="AI9" s="12"/>
      <c r="AJ9" s="22"/>
      <c r="AK9" s="22"/>
      <c r="AL9" s="22"/>
      <c r="AM9" s="22"/>
      <c r="AN9" s="12"/>
      <c r="AO9" s="12"/>
      <c r="AP9" s="12"/>
      <c r="AQ9" s="12"/>
      <c r="AR9" s="22"/>
      <c r="AS9" s="22"/>
      <c r="AT9" s="22"/>
      <c r="AU9" s="22"/>
      <c r="AV9" s="12"/>
      <c r="AW9" s="12"/>
      <c r="AX9" s="12"/>
      <c r="AY9" s="27"/>
    </row>
    <row r="10" spans="1:51">
      <c r="A10" s="26" t="s">
        <v>124</v>
      </c>
      <c r="B10" s="18">
        <f t="shared" si="0"/>
        <v>0</v>
      </c>
      <c r="C10" s="5">
        <f t="shared" si="1"/>
        <v>0</v>
      </c>
      <c r="D10" s="22"/>
      <c r="E10" s="22"/>
      <c r="F10" s="22"/>
      <c r="G10" s="22"/>
      <c r="H10" s="12"/>
      <c r="I10" s="12"/>
      <c r="J10" s="12"/>
      <c r="K10" s="12"/>
      <c r="L10" s="22"/>
      <c r="M10" s="22"/>
      <c r="N10" s="22"/>
      <c r="O10" s="22"/>
      <c r="P10" s="12"/>
      <c r="Q10" s="12"/>
      <c r="R10" s="12"/>
      <c r="S10" s="12"/>
      <c r="T10" s="22"/>
      <c r="U10" s="22"/>
      <c r="V10" s="22"/>
      <c r="W10" s="22"/>
      <c r="X10" s="12"/>
      <c r="Y10" s="12"/>
      <c r="Z10" s="12"/>
      <c r="AA10" s="12"/>
      <c r="AB10" s="22"/>
      <c r="AC10" s="22"/>
      <c r="AD10" s="22"/>
      <c r="AE10" s="22"/>
      <c r="AF10" s="12"/>
      <c r="AG10" s="12"/>
      <c r="AH10" s="12"/>
      <c r="AI10" s="12"/>
      <c r="AJ10" s="22"/>
      <c r="AK10" s="22"/>
      <c r="AL10" s="22"/>
      <c r="AM10" s="22"/>
      <c r="AN10" s="12"/>
      <c r="AO10" s="12"/>
      <c r="AP10" s="12"/>
      <c r="AQ10" s="12"/>
      <c r="AR10" s="22"/>
      <c r="AS10" s="22"/>
      <c r="AT10" s="22"/>
      <c r="AU10" s="22"/>
      <c r="AV10" s="12"/>
      <c r="AW10" s="12"/>
      <c r="AX10" s="12"/>
      <c r="AY10" s="27"/>
    </row>
    <row r="11" spans="1:51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22"/>
      <c r="G11" s="22"/>
      <c r="H11" s="12"/>
      <c r="I11" s="12"/>
      <c r="J11" s="12"/>
      <c r="K11" s="12"/>
      <c r="L11" s="22"/>
      <c r="M11" s="22"/>
      <c r="N11" s="22"/>
      <c r="O11" s="22"/>
      <c r="P11" s="12"/>
      <c r="Q11" s="12"/>
      <c r="R11" s="12"/>
      <c r="S11" s="12"/>
      <c r="T11" s="22"/>
      <c r="U11" s="22"/>
      <c r="V11" s="22"/>
      <c r="W11" s="22"/>
      <c r="X11" s="12"/>
      <c r="Y11" s="12"/>
      <c r="Z11" s="12"/>
      <c r="AA11" s="12"/>
      <c r="AB11" s="22"/>
      <c r="AC11" s="22"/>
      <c r="AD11" s="22"/>
      <c r="AE11" s="22"/>
      <c r="AF11" s="12"/>
      <c r="AG11" s="12"/>
      <c r="AH11" s="12"/>
      <c r="AI11" s="12"/>
      <c r="AJ11" s="22"/>
      <c r="AK11" s="22"/>
      <c r="AL11" s="22"/>
      <c r="AM11" s="22"/>
      <c r="AN11" s="12"/>
      <c r="AO11" s="12"/>
      <c r="AP11" s="12"/>
      <c r="AQ11" s="12"/>
      <c r="AR11" s="22"/>
      <c r="AS11" s="22"/>
      <c r="AT11" s="22"/>
      <c r="AU11" s="22"/>
      <c r="AV11" s="12"/>
      <c r="AW11" s="12"/>
      <c r="AX11" s="12"/>
      <c r="AY11" s="27"/>
    </row>
    <row r="12" spans="1:51">
      <c r="A12" s="26" t="s">
        <v>120</v>
      </c>
      <c r="B12" s="18">
        <f t="shared" si="0"/>
        <v>27</v>
      </c>
      <c r="C12" s="5">
        <f t="shared" si="1"/>
        <v>3.4047919293820936E-2</v>
      </c>
      <c r="D12" s="22"/>
      <c r="E12" s="22"/>
      <c r="F12" s="22"/>
      <c r="G12" s="22"/>
      <c r="H12" s="12"/>
      <c r="I12" s="12"/>
      <c r="J12" s="12">
        <v>2</v>
      </c>
      <c r="K12" s="12">
        <v>3</v>
      </c>
      <c r="L12" s="22"/>
      <c r="M12" s="22"/>
      <c r="N12" s="22"/>
      <c r="O12" s="22"/>
      <c r="P12" s="12"/>
      <c r="Q12" s="12">
        <v>1</v>
      </c>
      <c r="R12" s="12">
        <v>1</v>
      </c>
      <c r="S12" s="12"/>
      <c r="T12" s="22">
        <v>1</v>
      </c>
      <c r="U12" s="22"/>
      <c r="V12" s="22">
        <v>2</v>
      </c>
      <c r="W12" s="22"/>
      <c r="X12" s="12">
        <v>1</v>
      </c>
      <c r="Y12" s="12">
        <v>1</v>
      </c>
      <c r="Z12" s="12">
        <v>1</v>
      </c>
      <c r="AA12" s="12"/>
      <c r="AB12" s="22"/>
      <c r="AC12" s="22">
        <v>1</v>
      </c>
      <c r="AD12" s="22">
        <v>2</v>
      </c>
      <c r="AE12" s="22"/>
      <c r="AF12" s="12">
        <v>1</v>
      </c>
      <c r="AG12" s="12">
        <v>1</v>
      </c>
      <c r="AH12" s="12">
        <v>1</v>
      </c>
      <c r="AI12" s="12"/>
      <c r="AJ12" s="22">
        <v>1</v>
      </c>
      <c r="AK12" s="22">
        <v>1</v>
      </c>
      <c r="AL12" s="22"/>
      <c r="AM12" s="22"/>
      <c r="AN12" s="12"/>
      <c r="AO12" s="12">
        <v>1</v>
      </c>
      <c r="AP12" s="12">
        <v>2</v>
      </c>
      <c r="AQ12" s="12"/>
      <c r="AR12" s="22">
        <v>1</v>
      </c>
      <c r="AS12" s="22">
        <v>2</v>
      </c>
      <c r="AT12" s="22"/>
      <c r="AU12" s="22"/>
      <c r="AV12" s="12"/>
      <c r="AW12" s="12"/>
      <c r="AX12" s="12"/>
      <c r="AY12" s="27"/>
    </row>
    <row r="13" spans="1:51">
      <c r="A13" s="26" t="s">
        <v>121</v>
      </c>
      <c r="B13" s="18">
        <f t="shared" si="0"/>
        <v>127</v>
      </c>
      <c r="C13" s="5">
        <f t="shared" si="1"/>
        <v>0.16015132408575031</v>
      </c>
      <c r="D13" s="22">
        <v>1</v>
      </c>
      <c r="E13" s="22">
        <v>1</v>
      </c>
      <c r="F13" s="22">
        <v>4</v>
      </c>
      <c r="G13" s="22"/>
      <c r="H13" s="12"/>
      <c r="I13" s="12">
        <v>1</v>
      </c>
      <c r="J13" s="12">
        <v>8</v>
      </c>
      <c r="K13" s="12"/>
      <c r="L13" s="22">
        <v>4</v>
      </c>
      <c r="M13" s="22">
        <v>2</v>
      </c>
      <c r="N13" s="22">
        <v>6</v>
      </c>
      <c r="O13" s="22">
        <v>4</v>
      </c>
      <c r="P13" s="12"/>
      <c r="Q13" s="12">
        <v>5</v>
      </c>
      <c r="R13" s="12">
        <v>6</v>
      </c>
      <c r="S13" s="12"/>
      <c r="T13" s="22"/>
      <c r="U13" s="22">
        <v>5</v>
      </c>
      <c r="V13" s="22">
        <v>2</v>
      </c>
      <c r="W13" s="22">
        <v>1</v>
      </c>
      <c r="X13" s="12"/>
      <c r="Y13" s="12">
        <v>2</v>
      </c>
      <c r="Z13" s="12">
        <v>3</v>
      </c>
      <c r="AA13" s="12"/>
      <c r="AB13" s="22">
        <v>2</v>
      </c>
      <c r="AC13" s="22">
        <v>6</v>
      </c>
      <c r="AD13" s="22">
        <v>4</v>
      </c>
      <c r="AE13" s="22">
        <v>3</v>
      </c>
      <c r="AF13" s="12">
        <v>1</v>
      </c>
      <c r="AG13" s="12">
        <v>6</v>
      </c>
      <c r="AH13" s="12">
        <v>6</v>
      </c>
      <c r="AI13" s="12">
        <v>2</v>
      </c>
      <c r="AJ13" s="22">
        <v>1</v>
      </c>
      <c r="AK13" s="22">
        <v>1</v>
      </c>
      <c r="AL13" s="22">
        <v>3</v>
      </c>
      <c r="AM13" s="22">
        <v>2</v>
      </c>
      <c r="AN13" s="12">
        <v>3</v>
      </c>
      <c r="AO13" s="12">
        <v>8</v>
      </c>
      <c r="AP13" s="12">
        <v>10</v>
      </c>
      <c r="AQ13" s="12"/>
      <c r="AR13" s="22">
        <v>1</v>
      </c>
      <c r="AS13" s="22">
        <v>5</v>
      </c>
      <c r="AT13" s="22">
        <v>7</v>
      </c>
      <c r="AU13" s="22">
        <v>1</v>
      </c>
      <c r="AV13" s="12"/>
      <c r="AW13" s="12"/>
      <c r="AX13" s="12"/>
      <c r="AY13" s="27"/>
    </row>
    <row r="14" spans="1:51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22"/>
      <c r="G14" s="22"/>
      <c r="H14" s="12"/>
      <c r="I14" s="12"/>
      <c r="J14" s="12"/>
      <c r="K14" s="12"/>
      <c r="L14" s="22"/>
      <c r="M14" s="22"/>
      <c r="N14" s="22"/>
      <c r="O14" s="22"/>
      <c r="P14" s="12"/>
      <c r="Q14" s="12"/>
      <c r="R14" s="12"/>
      <c r="S14" s="12"/>
      <c r="T14" s="22"/>
      <c r="U14" s="22"/>
      <c r="V14" s="22"/>
      <c r="W14" s="22"/>
      <c r="X14" s="12"/>
      <c r="Y14" s="12"/>
      <c r="Z14" s="12"/>
      <c r="AA14" s="12"/>
      <c r="AB14" s="22"/>
      <c r="AC14" s="22"/>
      <c r="AD14" s="22"/>
      <c r="AE14" s="22"/>
      <c r="AF14" s="12"/>
      <c r="AG14" s="12"/>
      <c r="AH14" s="12"/>
      <c r="AI14" s="12"/>
      <c r="AJ14" s="22"/>
      <c r="AK14" s="22"/>
      <c r="AL14" s="22"/>
      <c r="AM14" s="22"/>
      <c r="AN14" s="12"/>
      <c r="AO14" s="12"/>
      <c r="AP14" s="12"/>
      <c r="AQ14" s="12"/>
      <c r="AR14" s="22"/>
      <c r="AS14" s="22"/>
      <c r="AT14" s="22"/>
      <c r="AU14" s="22"/>
      <c r="AV14" s="12"/>
      <c r="AW14" s="12"/>
      <c r="AX14" s="12"/>
      <c r="AY14" s="27"/>
    </row>
    <row r="15" spans="1:51">
      <c r="A15" s="26" t="s">
        <v>122</v>
      </c>
      <c r="B15" s="18">
        <f t="shared" si="0"/>
        <v>4</v>
      </c>
      <c r="C15" s="5">
        <f t="shared" si="1"/>
        <v>5.0441361916771753E-3</v>
      </c>
      <c r="D15" s="22"/>
      <c r="E15" s="22"/>
      <c r="F15" s="22"/>
      <c r="G15" s="22"/>
      <c r="H15" s="12">
        <v>1</v>
      </c>
      <c r="I15" s="12"/>
      <c r="J15" s="12"/>
      <c r="K15" s="12"/>
      <c r="L15" s="22"/>
      <c r="M15" s="22"/>
      <c r="N15" s="22"/>
      <c r="O15" s="22"/>
      <c r="P15" s="12"/>
      <c r="Q15" s="12"/>
      <c r="R15" s="12"/>
      <c r="S15" s="12"/>
      <c r="T15" s="22">
        <v>1</v>
      </c>
      <c r="U15" s="22"/>
      <c r="V15" s="22"/>
      <c r="W15" s="22"/>
      <c r="X15" s="12"/>
      <c r="Y15" s="12"/>
      <c r="Z15" s="12"/>
      <c r="AA15" s="12"/>
      <c r="AB15" s="22"/>
      <c r="AC15" s="22"/>
      <c r="AD15" s="22"/>
      <c r="AE15" s="22"/>
      <c r="AF15" s="12"/>
      <c r="AG15" s="12"/>
      <c r="AH15" s="12"/>
      <c r="AI15" s="12"/>
      <c r="AJ15" s="22">
        <v>1</v>
      </c>
      <c r="AK15" s="22"/>
      <c r="AL15" s="22"/>
      <c r="AM15" s="22"/>
      <c r="AN15" s="12"/>
      <c r="AO15" s="12"/>
      <c r="AP15" s="12"/>
      <c r="AQ15" s="12"/>
      <c r="AR15" s="22">
        <v>1</v>
      </c>
      <c r="AS15" s="22"/>
      <c r="AT15" s="22"/>
      <c r="AU15" s="22"/>
      <c r="AV15" s="12"/>
      <c r="AW15" s="12"/>
      <c r="AX15" s="12"/>
      <c r="AY15" s="27"/>
    </row>
    <row r="16" spans="1:51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22"/>
      <c r="G16" s="22"/>
      <c r="H16" s="12"/>
      <c r="I16" s="12"/>
      <c r="J16" s="12"/>
      <c r="K16" s="12"/>
      <c r="L16" s="22"/>
      <c r="M16" s="22"/>
      <c r="N16" s="22"/>
      <c r="O16" s="22"/>
      <c r="P16" s="12"/>
      <c r="Q16" s="12"/>
      <c r="R16" s="12"/>
      <c r="S16" s="12"/>
      <c r="T16" s="22"/>
      <c r="U16" s="22"/>
      <c r="V16" s="22"/>
      <c r="W16" s="22"/>
      <c r="X16" s="12"/>
      <c r="Y16" s="12"/>
      <c r="Z16" s="12"/>
      <c r="AA16" s="12"/>
      <c r="AB16" s="22"/>
      <c r="AC16" s="22"/>
      <c r="AD16" s="22"/>
      <c r="AE16" s="22"/>
      <c r="AF16" s="12"/>
      <c r="AG16" s="12"/>
      <c r="AH16" s="12"/>
      <c r="AI16" s="12"/>
      <c r="AJ16" s="22"/>
      <c r="AK16" s="22"/>
      <c r="AL16" s="22"/>
      <c r="AM16" s="22"/>
      <c r="AN16" s="12"/>
      <c r="AO16" s="12"/>
      <c r="AP16" s="12"/>
      <c r="AQ16" s="12"/>
      <c r="AR16" s="22"/>
      <c r="AS16" s="22"/>
      <c r="AT16" s="22"/>
      <c r="AU16" s="22"/>
      <c r="AV16" s="12"/>
      <c r="AW16" s="12"/>
      <c r="AX16" s="12"/>
      <c r="AY16" s="27"/>
    </row>
    <row r="17" spans="1:51">
      <c r="A17" s="26" t="s">
        <v>129</v>
      </c>
      <c r="B17" s="18">
        <f t="shared" si="0"/>
        <v>0</v>
      </c>
      <c r="C17" s="5">
        <f t="shared" si="1"/>
        <v>0</v>
      </c>
      <c r="D17" s="22"/>
      <c r="E17" s="22"/>
      <c r="F17" s="22"/>
      <c r="G17" s="22"/>
      <c r="H17" s="12"/>
      <c r="I17" s="12"/>
      <c r="J17" s="12"/>
      <c r="K17" s="12"/>
      <c r="L17" s="22"/>
      <c r="M17" s="22"/>
      <c r="N17" s="22"/>
      <c r="O17" s="22"/>
      <c r="P17" s="12"/>
      <c r="Q17" s="12"/>
      <c r="R17" s="12"/>
      <c r="S17" s="12"/>
      <c r="T17" s="22"/>
      <c r="U17" s="22"/>
      <c r="V17" s="22"/>
      <c r="W17" s="22"/>
      <c r="X17" s="12"/>
      <c r="Y17" s="12"/>
      <c r="Z17" s="12"/>
      <c r="AA17" s="12"/>
      <c r="AB17" s="22"/>
      <c r="AC17" s="22"/>
      <c r="AD17" s="22"/>
      <c r="AE17" s="22"/>
      <c r="AF17" s="12"/>
      <c r="AG17" s="12"/>
      <c r="AH17" s="12"/>
      <c r="AI17" s="12"/>
      <c r="AJ17" s="22"/>
      <c r="AK17" s="22"/>
      <c r="AL17" s="22"/>
      <c r="AM17" s="22"/>
      <c r="AN17" s="12"/>
      <c r="AO17" s="12"/>
      <c r="AP17" s="12"/>
      <c r="AQ17" s="12"/>
      <c r="AR17" s="22"/>
      <c r="AS17" s="22"/>
      <c r="AT17" s="22"/>
      <c r="AU17" s="22"/>
      <c r="AV17" s="12"/>
      <c r="AW17" s="12"/>
      <c r="AX17" s="12"/>
      <c r="AY17" s="27"/>
    </row>
    <row r="18" spans="1:51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22"/>
      <c r="G18" s="22"/>
      <c r="H18" s="12"/>
      <c r="I18" s="12"/>
      <c r="J18" s="12"/>
      <c r="K18" s="12"/>
      <c r="L18" s="22"/>
      <c r="M18" s="22"/>
      <c r="N18" s="22"/>
      <c r="O18" s="22"/>
      <c r="P18" s="12"/>
      <c r="Q18" s="12"/>
      <c r="R18" s="12"/>
      <c r="S18" s="12"/>
      <c r="T18" s="22"/>
      <c r="U18" s="22"/>
      <c r="V18" s="22"/>
      <c r="W18" s="22"/>
      <c r="X18" s="12"/>
      <c r="Y18" s="12"/>
      <c r="Z18" s="12"/>
      <c r="AA18" s="12"/>
      <c r="AB18" s="22"/>
      <c r="AC18" s="22"/>
      <c r="AD18" s="22"/>
      <c r="AE18" s="22"/>
      <c r="AF18" s="12"/>
      <c r="AG18" s="12"/>
      <c r="AH18" s="12"/>
      <c r="AI18" s="12"/>
      <c r="AJ18" s="22"/>
      <c r="AK18" s="22"/>
      <c r="AL18" s="22"/>
      <c r="AM18" s="22"/>
      <c r="AN18" s="12"/>
      <c r="AO18" s="12"/>
      <c r="AP18" s="12"/>
      <c r="AQ18" s="12"/>
      <c r="AR18" s="22"/>
      <c r="AS18" s="22"/>
      <c r="AT18" s="22"/>
      <c r="AU18" s="22"/>
      <c r="AV18" s="12"/>
      <c r="AW18" s="12"/>
      <c r="AX18" s="12"/>
      <c r="AY18" s="27"/>
    </row>
    <row r="19" spans="1:51">
      <c r="A19" s="26" t="s">
        <v>164</v>
      </c>
      <c r="B19" s="18">
        <f t="shared" si="0"/>
        <v>0</v>
      </c>
      <c r="C19" s="5">
        <f t="shared" si="1"/>
        <v>0</v>
      </c>
      <c r="D19" s="22"/>
      <c r="E19" s="22"/>
      <c r="F19" s="22"/>
      <c r="G19" s="22"/>
      <c r="H19" s="12"/>
      <c r="I19" s="12"/>
      <c r="J19" s="12"/>
      <c r="K19" s="12"/>
      <c r="L19" s="22"/>
      <c r="M19" s="22"/>
      <c r="N19" s="22"/>
      <c r="O19" s="22"/>
      <c r="P19" s="12"/>
      <c r="Q19" s="12"/>
      <c r="R19" s="12"/>
      <c r="S19" s="12"/>
      <c r="T19" s="22"/>
      <c r="U19" s="22"/>
      <c r="V19" s="22"/>
      <c r="W19" s="22"/>
      <c r="X19" s="12"/>
      <c r="Y19" s="12"/>
      <c r="Z19" s="12"/>
      <c r="AA19" s="12"/>
      <c r="AB19" s="22"/>
      <c r="AC19" s="22"/>
      <c r="AD19" s="22"/>
      <c r="AE19" s="22"/>
      <c r="AF19" s="12"/>
      <c r="AG19" s="12"/>
      <c r="AH19" s="12"/>
      <c r="AI19" s="12"/>
      <c r="AJ19" s="22"/>
      <c r="AK19" s="22"/>
      <c r="AL19" s="22"/>
      <c r="AM19" s="22"/>
      <c r="AN19" s="12"/>
      <c r="AO19" s="12"/>
      <c r="AP19" s="12"/>
      <c r="AQ19" s="12"/>
      <c r="AR19" s="22"/>
      <c r="AS19" s="22"/>
      <c r="AT19" s="22"/>
      <c r="AU19" s="22"/>
      <c r="AV19" s="12"/>
      <c r="AW19" s="12"/>
      <c r="AX19" s="12"/>
      <c r="AY19" s="27"/>
    </row>
    <row r="20" spans="1:51">
      <c r="A20" s="26" t="s">
        <v>165</v>
      </c>
      <c r="B20" s="18">
        <f t="shared" si="0"/>
        <v>2</v>
      </c>
      <c r="C20" s="5">
        <f t="shared" si="1"/>
        <v>2.5220680958385876E-3</v>
      </c>
      <c r="D20" s="22"/>
      <c r="E20" s="22"/>
      <c r="F20" s="22"/>
      <c r="G20" s="22"/>
      <c r="H20" s="12"/>
      <c r="I20" s="12"/>
      <c r="J20" s="12"/>
      <c r="K20" s="12">
        <v>2</v>
      </c>
      <c r="L20" s="22"/>
      <c r="M20" s="22"/>
      <c r="N20" s="22"/>
      <c r="O20" s="22"/>
      <c r="P20" s="12"/>
      <c r="Q20" s="12"/>
      <c r="R20" s="12"/>
      <c r="S20" s="12"/>
      <c r="T20" s="22"/>
      <c r="U20" s="22"/>
      <c r="V20" s="22"/>
      <c r="W20" s="22"/>
      <c r="X20" s="12"/>
      <c r="Y20" s="12"/>
      <c r="Z20" s="12"/>
      <c r="AA20" s="12"/>
      <c r="AB20" s="22"/>
      <c r="AC20" s="22"/>
      <c r="AD20" s="22"/>
      <c r="AE20" s="22"/>
      <c r="AF20" s="12"/>
      <c r="AG20" s="12"/>
      <c r="AH20" s="12"/>
      <c r="AI20" s="12"/>
      <c r="AJ20" s="22"/>
      <c r="AK20" s="22"/>
      <c r="AL20" s="22"/>
      <c r="AM20" s="22"/>
      <c r="AN20" s="12"/>
      <c r="AO20" s="12"/>
      <c r="AP20" s="12"/>
      <c r="AQ20" s="12"/>
      <c r="AR20" s="22"/>
      <c r="AS20" s="22"/>
      <c r="AT20" s="22"/>
      <c r="AU20" s="22"/>
      <c r="AV20" s="12"/>
      <c r="AW20" s="12"/>
      <c r="AX20" s="12"/>
      <c r="AY20" s="27"/>
    </row>
    <row r="21" spans="1:51">
      <c r="A21" s="26" t="s">
        <v>167</v>
      </c>
      <c r="B21" s="18">
        <f t="shared" si="0"/>
        <v>28</v>
      </c>
      <c r="C21" s="5">
        <f t="shared" ref="C21:C26" si="2">B21/$B$3</f>
        <v>3.530895334174023E-2</v>
      </c>
      <c r="D21" s="22"/>
      <c r="E21" s="22"/>
      <c r="F21" s="22">
        <v>3</v>
      </c>
      <c r="G21" s="22"/>
      <c r="H21" s="12"/>
      <c r="I21" s="12"/>
      <c r="J21" s="12"/>
      <c r="K21" s="12"/>
      <c r="L21" s="22"/>
      <c r="M21" s="22">
        <v>1</v>
      </c>
      <c r="N21" s="22"/>
      <c r="O21" s="22">
        <v>3</v>
      </c>
      <c r="P21" s="12"/>
      <c r="Q21" s="12">
        <v>2</v>
      </c>
      <c r="R21" s="12"/>
      <c r="S21" s="12"/>
      <c r="T21" s="22"/>
      <c r="U21" s="22"/>
      <c r="V21" s="22">
        <v>2</v>
      </c>
      <c r="W21" s="22"/>
      <c r="X21" s="12"/>
      <c r="Y21" s="12"/>
      <c r="Z21" s="12"/>
      <c r="AA21" s="12"/>
      <c r="AB21" s="22"/>
      <c r="AC21" s="22"/>
      <c r="AD21" s="22">
        <v>2</v>
      </c>
      <c r="AE21" s="22">
        <v>1</v>
      </c>
      <c r="AF21" s="12"/>
      <c r="AG21" s="12"/>
      <c r="AH21" s="12"/>
      <c r="AI21" s="12">
        <v>1</v>
      </c>
      <c r="AJ21" s="22"/>
      <c r="AK21" s="22"/>
      <c r="AL21" s="22">
        <v>3</v>
      </c>
      <c r="AM21" s="22">
        <v>1</v>
      </c>
      <c r="AN21" s="12"/>
      <c r="AO21" s="12"/>
      <c r="AP21" s="12">
        <v>4</v>
      </c>
      <c r="AQ21" s="12">
        <v>1</v>
      </c>
      <c r="AR21" s="22"/>
      <c r="AS21" s="22"/>
      <c r="AT21" s="22">
        <v>3</v>
      </c>
      <c r="AU21" s="22">
        <v>1</v>
      </c>
      <c r="AV21" s="12"/>
      <c r="AW21" s="12"/>
      <c r="AX21" s="12"/>
      <c r="AY21" s="27"/>
    </row>
    <row r="22" spans="1:51">
      <c r="A22" s="12" t="s">
        <v>169</v>
      </c>
      <c r="B22" s="18">
        <f t="shared" si="0"/>
        <v>6</v>
      </c>
      <c r="C22" s="5">
        <f t="shared" si="2"/>
        <v>7.5662042875157629E-3</v>
      </c>
      <c r="D22" s="23"/>
      <c r="E22" s="23"/>
      <c r="F22" s="23"/>
      <c r="G22" s="23"/>
      <c r="H22" s="20"/>
      <c r="I22" s="20"/>
      <c r="J22" s="20"/>
      <c r="K22" s="20"/>
      <c r="L22" s="23"/>
      <c r="M22" s="23"/>
      <c r="N22" s="23"/>
      <c r="O22" s="23"/>
      <c r="P22" s="20"/>
      <c r="Q22" s="20"/>
      <c r="R22" s="20"/>
      <c r="S22" s="20"/>
      <c r="T22" s="23"/>
      <c r="U22" s="23"/>
      <c r="V22" s="23"/>
      <c r="W22" s="23"/>
      <c r="X22" s="20"/>
      <c r="Y22" s="20"/>
      <c r="Z22" s="20"/>
      <c r="AA22" s="20"/>
      <c r="AB22" s="23"/>
      <c r="AC22" s="23"/>
      <c r="AD22" s="23"/>
      <c r="AE22" s="23"/>
      <c r="AF22" s="20">
        <v>2</v>
      </c>
      <c r="AG22" s="20">
        <v>1</v>
      </c>
      <c r="AH22" s="20">
        <v>1</v>
      </c>
      <c r="AI22" s="20"/>
      <c r="AJ22" s="23"/>
      <c r="AK22" s="23">
        <v>1</v>
      </c>
      <c r="AL22" s="23"/>
      <c r="AM22" s="23"/>
      <c r="AN22" s="20"/>
      <c r="AO22" s="20"/>
      <c r="AP22" s="20"/>
      <c r="AQ22" s="20"/>
      <c r="AR22" s="23">
        <v>1</v>
      </c>
      <c r="AS22" s="23"/>
      <c r="AT22" s="23"/>
      <c r="AU22" s="23"/>
      <c r="AV22" s="20"/>
      <c r="AW22" s="20"/>
      <c r="AX22" s="20"/>
      <c r="AY22" s="50"/>
    </row>
    <row r="23" spans="1:51">
      <c r="A23" s="12" t="s">
        <v>206</v>
      </c>
      <c r="B23" s="18">
        <f>SUM(D23:AY23)</f>
        <v>0</v>
      </c>
      <c r="C23" s="5">
        <f t="shared" si="2"/>
        <v>0</v>
      </c>
      <c r="D23" s="23"/>
      <c r="E23" s="23"/>
      <c r="F23" s="23"/>
      <c r="G23" s="23"/>
      <c r="H23" s="20"/>
      <c r="I23" s="20"/>
      <c r="J23" s="20"/>
      <c r="K23" s="20"/>
      <c r="L23" s="23"/>
      <c r="M23" s="23"/>
      <c r="N23" s="23"/>
      <c r="O23" s="23"/>
      <c r="P23" s="20"/>
      <c r="Q23" s="20"/>
      <c r="R23" s="20"/>
      <c r="S23" s="20"/>
      <c r="T23" s="23"/>
      <c r="U23" s="23"/>
      <c r="V23" s="23"/>
      <c r="W23" s="23"/>
      <c r="X23" s="20"/>
      <c r="Y23" s="20"/>
      <c r="Z23" s="20"/>
      <c r="AA23" s="20"/>
      <c r="AB23" s="23"/>
      <c r="AC23" s="23"/>
      <c r="AD23" s="23"/>
      <c r="AE23" s="23"/>
      <c r="AF23" s="20"/>
      <c r="AG23" s="20"/>
      <c r="AH23" s="20"/>
      <c r="AI23" s="20"/>
      <c r="AJ23" s="23"/>
      <c r="AK23" s="23"/>
      <c r="AL23" s="23"/>
      <c r="AM23" s="23"/>
      <c r="AN23" s="20"/>
      <c r="AO23" s="20"/>
      <c r="AP23" s="20"/>
      <c r="AQ23" s="20"/>
      <c r="AR23" s="23"/>
      <c r="AS23" s="23"/>
      <c r="AT23" s="23"/>
      <c r="AU23" s="23"/>
      <c r="AV23" s="20"/>
      <c r="AW23" s="20"/>
      <c r="AX23" s="20"/>
      <c r="AY23" s="50"/>
    </row>
    <row r="24" spans="1:51">
      <c r="A24" s="66" t="s">
        <v>242</v>
      </c>
      <c r="B24" s="18">
        <f>SUM(D24:AY24)</f>
        <v>0</v>
      </c>
      <c r="C24" s="5">
        <f t="shared" si="2"/>
        <v>0</v>
      </c>
      <c r="D24" s="23"/>
      <c r="E24" s="23"/>
      <c r="F24" s="23"/>
      <c r="G24" s="23"/>
      <c r="H24" s="20"/>
      <c r="I24" s="20"/>
      <c r="J24" s="20"/>
      <c r="K24" s="20"/>
      <c r="L24" s="23"/>
      <c r="M24" s="23"/>
      <c r="N24" s="23"/>
      <c r="O24" s="23"/>
      <c r="P24" s="20"/>
      <c r="Q24" s="20"/>
      <c r="R24" s="20"/>
      <c r="S24" s="20"/>
      <c r="T24" s="23"/>
      <c r="U24" s="23"/>
      <c r="V24" s="23"/>
      <c r="W24" s="23"/>
      <c r="X24" s="20"/>
      <c r="Y24" s="20"/>
      <c r="Z24" s="20"/>
      <c r="AA24" s="20"/>
      <c r="AB24" s="23"/>
      <c r="AC24" s="23"/>
      <c r="AD24" s="23"/>
      <c r="AE24" s="23"/>
      <c r="AF24" s="20"/>
      <c r="AG24" s="20"/>
      <c r="AH24" s="20"/>
      <c r="AI24" s="20"/>
      <c r="AJ24" s="23"/>
      <c r="AK24" s="23"/>
      <c r="AL24" s="23"/>
      <c r="AM24" s="23"/>
      <c r="AN24" s="20"/>
      <c r="AO24" s="20"/>
      <c r="AP24" s="20"/>
      <c r="AQ24" s="20"/>
      <c r="AR24" s="23"/>
      <c r="AS24" s="23"/>
      <c r="AT24" s="23"/>
      <c r="AU24" s="23"/>
      <c r="AV24" s="20"/>
      <c r="AW24" s="20"/>
      <c r="AX24" s="20"/>
      <c r="AY24" s="50"/>
    </row>
    <row r="25" spans="1:51">
      <c r="A25" s="12" t="s">
        <v>254</v>
      </c>
      <c r="B25" s="18">
        <f>SUM(D25:AY25)</f>
        <v>0</v>
      </c>
      <c r="C25" s="5">
        <f t="shared" si="2"/>
        <v>0</v>
      </c>
      <c r="D25" s="23"/>
      <c r="E25" s="23"/>
      <c r="F25" s="23"/>
      <c r="G25" s="23"/>
      <c r="H25" s="20"/>
      <c r="I25" s="20"/>
      <c r="J25" s="20"/>
      <c r="K25" s="20"/>
      <c r="L25" s="23"/>
      <c r="M25" s="23"/>
      <c r="N25" s="23"/>
      <c r="O25" s="23"/>
      <c r="P25" s="20"/>
      <c r="Q25" s="20"/>
      <c r="R25" s="20"/>
      <c r="S25" s="20"/>
      <c r="T25" s="23"/>
      <c r="U25" s="23"/>
      <c r="V25" s="23"/>
      <c r="W25" s="23"/>
      <c r="X25" s="20"/>
      <c r="Y25" s="20"/>
      <c r="Z25" s="20"/>
      <c r="AA25" s="20"/>
      <c r="AB25" s="23"/>
      <c r="AC25" s="23"/>
      <c r="AD25" s="23"/>
      <c r="AE25" s="23"/>
      <c r="AF25" s="20"/>
      <c r="AG25" s="20"/>
      <c r="AH25" s="20"/>
      <c r="AI25" s="20"/>
      <c r="AJ25" s="23"/>
      <c r="AK25" s="23"/>
      <c r="AL25" s="23"/>
      <c r="AM25" s="23"/>
      <c r="AN25" s="20"/>
      <c r="AO25" s="20"/>
      <c r="AP25" s="20"/>
      <c r="AQ25" s="20"/>
      <c r="AR25" s="23"/>
      <c r="AS25" s="23"/>
      <c r="AT25" s="23"/>
      <c r="AU25" s="23"/>
      <c r="AV25" s="20"/>
      <c r="AW25" s="20"/>
      <c r="AX25" s="20"/>
      <c r="AY25" s="50"/>
    </row>
    <row r="26" spans="1:51" ht="17.25" thickBot="1">
      <c r="A26" s="32" t="s">
        <v>251</v>
      </c>
      <c r="B26" s="29">
        <f>SUM(D26:AY26)</f>
        <v>1</v>
      </c>
      <c r="C26" s="30">
        <f t="shared" si="2"/>
        <v>1.2610340479192938E-3</v>
      </c>
      <c r="D26" s="31"/>
      <c r="E26" s="31"/>
      <c r="F26" s="31"/>
      <c r="G26" s="31"/>
      <c r="H26" s="32"/>
      <c r="I26" s="32"/>
      <c r="J26" s="32"/>
      <c r="K26" s="32"/>
      <c r="L26" s="31"/>
      <c r="M26" s="31"/>
      <c r="N26" s="31"/>
      <c r="O26" s="31"/>
      <c r="P26" s="32"/>
      <c r="Q26" s="32"/>
      <c r="R26" s="32"/>
      <c r="S26" s="32"/>
      <c r="T26" s="31"/>
      <c r="U26" s="31"/>
      <c r="V26" s="31"/>
      <c r="W26" s="31"/>
      <c r="X26" s="32"/>
      <c r="Y26" s="32"/>
      <c r="Z26" s="32"/>
      <c r="AA26" s="32"/>
      <c r="AB26" s="31"/>
      <c r="AC26" s="31"/>
      <c r="AD26" s="31"/>
      <c r="AE26" s="31"/>
      <c r="AF26" s="32"/>
      <c r="AG26" s="32"/>
      <c r="AH26" s="32">
        <v>1</v>
      </c>
      <c r="AI26" s="32"/>
      <c r="AJ26" s="31"/>
      <c r="AK26" s="31"/>
      <c r="AL26" s="31"/>
      <c r="AM26" s="31"/>
      <c r="AN26" s="32"/>
      <c r="AO26" s="32"/>
      <c r="AP26" s="32"/>
      <c r="AQ26" s="32"/>
      <c r="AR26" s="31"/>
      <c r="AS26" s="31"/>
      <c r="AT26" s="31"/>
      <c r="AU26" s="31"/>
      <c r="AV26" s="32"/>
      <c r="AW26" s="32"/>
      <c r="AX26" s="32"/>
      <c r="AY26" s="33"/>
    </row>
    <row r="27" spans="1:51">
      <c r="A27" s="54" t="s">
        <v>8</v>
      </c>
      <c r="B27" s="34">
        <f>SUM(B28:B43)</f>
        <v>27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4" t="s">
        <v>96</v>
      </c>
      <c r="P27" s="34" t="s">
        <v>96</v>
      </c>
      <c r="Q27" s="34" t="s">
        <v>96</v>
      </c>
      <c r="R27" s="34" t="s">
        <v>96</v>
      </c>
      <c r="S27" s="34" t="s">
        <v>96</v>
      </c>
      <c r="T27" s="34" t="s">
        <v>96</v>
      </c>
      <c r="U27" s="34" t="s">
        <v>96</v>
      </c>
      <c r="V27" s="34" t="s">
        <v>96</v>
      </c>
      <c r="W27" s="34" t="s">
        <v>96</v>
      </c>
      <c r="X27" s="34" t="s">
        <v>96</v>
      </c>
      <c r="Y27" s="34" t="s">
        <v>96</v>
      </c>
      <c r="Z27" s="34" t="s">
        <v>96</v>
      </c>
      <c r="AA27" s="34" t="s">
        <v>96</v>
      </c>
      <c r="AB27" s="34" t="s">
        <v>96</v>
      </c>
      <c r="AC27" s="34" t="s">
        <v>96</v>
      </c>
      <c r="AD27" s="34" t="s">
        <v>96</v>
      </c>
      <c r="AE27" s="34" t="s">
        <v>96</v>
      </c>
      <c r="AF27" s="34" t="s">
        <v>96</v>
      </c>
      <c r="AG27" s="34" t="s">
        <v>96</v>
      </c>
      <c r="AH27" s="34" t="s">
        <v>96</v>
      </c>
      <c r="AI27" s="34" t="s">
        <v>96</v>
      </c>
      <c r="AJ27" s="34" t="s">
        <v>96</v>
      </c>
      <c r="AK27" s="34" t="s">
        <v>96</v>
      </c>
      <c r="AL27" s="34" t="s">
        <v>96</v>
      </c>
      <c r="AM27" s="34" t="s">
        <v>96</v>
      </c>
      <c r="AN27" s="34" t="s">
        <v>96</v>
      </c>
      <c r="AO27" s="34" t="s">
        <v>96</v>
      </c>
      <c r="AP27" s="34" t="s">
        <v>96</v>
      </c>
      <c r="AQ27" s="34" t="s">
        <v>96</v>
      </c>
      <c r="AR27" s="34" t="s">
        <v>96</v>
      </c>
      <c r="AS27" s="34" t="s">
        <v>96</v>
      </c>
      <c r="AT27" s="34" t="s">
        <v>96</v>
      </c>
      <c r="AU27" s="34" t="s">
        <v>96</v>
      </c>
      <c r="AV27" s="34" t="s">
        <v>96</v>
      </c>
      <c r="AW27" s="34" t="s">
        <v>96</v>
      </c>
      <c r="AX27" s="34" t="s">
        <v>96</v>
      </c>
      <c r="AY27" s="35" t="s">
        <v>96</v>
      </c>
    </row>
    <row r="28" spans="1:51">
      <c r="A28" s="36" t="s">
        <v>9</v>
      </c>
      <c r="B28" s="18">
        <f t="shared" si="0"/>
        <v>0</v>
      </c>
      <c r="C28" s="5">
        <f t="shared" ref="C28:C43" si="3">B28/$B$27</f>
        <v>0</v>
      </c>
      <c r="D28" s="22"/>
      <c r="E28" s="22"/>
      <c r="F28" s="22"/>
      <c r="G28" s="22"/>
      <c r="H28" s="12"/>
      <c r="I28" s="12"/>
      <c r="J28" s="12"/>
      <c r="K28" s="12"/>
      <c r="L28" s="22"/>
      <c r="M28" s="22"/>
      <c r="N28" s="22"/>
      <c r="O28" s="22"/>
      <c r="P28" s="12"/>
      <c r="Q28" s="12"/>
      <c r="R28" s="12"/>
      <c r="S28" s="12"/>
      <c r="T28" s="22"/>
      <c r="U28" s="22"/>
      <c r="V28" s="22"/>
      <c r="W28" s="22"/>
      <c r="X28" s="12"/>
      <c r="Y28" s="12"/>
      <c r="Z28" s="12"/>
      <c r="AA28" s="12"/>
      <c r="AB28" s="22"/>
      <c r="AC28" s="22"/>
      <c r="AD28" s="22"/>
      <c r="AE28" s="22"/>
      <c r="AF28" s="12"/>
      <c r="AG28" s="12"/>
      <c r="AH28" s="12"/>
      <c r="AI28" s="12"/>
      <c r="AJ28" s="22"/>
      <c r="AK28" s="22"/>
      <c r="AL28" s="22"/>
      <c r="AM28" s="22"/>
      <c r="AN28" s="12"/>
      <c r="AO28" s="12"/>
      <c r="AP28" s="12"/>
      <c r="AQ28" s="12"/>
      <c r="AR28" s="22"/>
      <c r="AS28" s="22"/>
      <c r="AT28" s="22"/>
      <c r="AU28" s="22"/>
      <c r="AV28" s="12"/>
      <c r="AW28" s="12"/>
      <c r="AX28" s="12"/>
      <c r="AY28" s="27"/>
    </row>
    <row r="29" spans="1:51">
      <c r="A29" s="36" t="s">
        <v>5</v>
      </c>
      <c r="B29" s="18">
        <f t="shared" si="0"/>
        <v>10</v>
      </c>
      <c r="C29" s="5">
        <f t="shared" si="3"/>
        <v>0.37037037037037035</v>
      </c>
      <c r="D29" s="22"/>
      <c r="E29" s="22"/>
      <c r="F29" s="22"/>
      <c r="G29" s="22"/>
      <c r="H29" s="12"/>
      <c r="I29" s="12"/>
      <c r="J29" s="12"/>
      <c r="K29" s="12"/>
      <c r="L29" s="22">
        <v>1</v>
      </c>
      <c r="M29" s="22"/>
      <c r="N29" s="22"/>
      <c r="O29" s="22"/>
      <c r="P29" s="12"/>
      <c r="Q29" s="12"/>
      <c r="R29" s="12"/>
      <c r="S29" s="12"/>
      <c r="T29" s="22"/>
      <c r="U29" s="22"/>
      <c r="V29" s="22"/>
      <c r="W29" s="22"/>
      <c r="X29" s="12">
        <v>1</v>
      </c>
      <c r="Y29" s="12"/>
      <c r="Z29" s="12"/>
      <c r="AA29" s="12"/>
      <c r="AB29" s="22"/>
      <c r="AC29" s="22"/>
      <c r="AD29" s="22"/>
      <c r="AE29" s="22"/>
      <c r="AF29" s="12">
        <v>1</v>
      </c>
      <c r="AG29" s="12">
        <v>1</v>
      </c>
      <c r="AH29" s="12">
        <v>1</v>
      </c>
      <c r="AI29" s="12"/>
      <c r="AJ29" s="22">
        <v>1</v>
      </c>
      <c r="AK29" s="22"/>
      <c r="AL29" s="22">
        <v>1</v>
      </c>
      <c r="AM29" s="22"/>
      <c r="AN29" s="12">
        <v>1</v>
      </c>
      <c r="AO29" s="12"/>
      <c r="AP29" s="12"/>
      <c r="AQ29" s="12"/>
      <c r="AR29" s="22">
        <v>2</v>
      </c>
      <c r="AS29" s="22"/>
      <c r="AT29" s="22"/>
      <c r="AU29" s="22"/>
      <c r="AV29" s="12"/>
      <c r="AW29" s="12"/>
      <c r="AX29" s="12"/>
      <c r="AY29" s="27"/>
    </row>
    <row r="30" spans="1:51">
      <c r="A30" s="36" t="s">
        <v>10</v>
      </c>
      <c r="B30" s="18">
        <f t="shared" si="0"/>
        <v>0</v>
      </c>
      <c r="C30" s="5">
        <f t="shared" si="3"/>
        <v>0</v>
      </c>
      <c r="D30" s="22"/>
      <c r="E30" s="22"/>
      <c r="F30" s="22"/>
      <c r="G30" s="22"/>
      <c r="H30" s="12"/>
      <c r="I30" s="12"/>
      <c r="J30" s="12"/>
      <c r="K30" s="12"/>
      <c r="L30" s="22"/>
      <c r="M30" s="22"/>
      <c r="N30" s="22"/>
      <c r="O30" s="22"/>
      <c r="P30" s="12"/>
      <c r="Q30" s="12"/>
      <c r="R30" s="12"/>
      <c r="S30" s="12"/>
      <c r="T30" s="22"/>
      <c r="U30" s="22"/>
      <c r="V30" s="22"/>
      <c r="W30" s="22"/>
      <c r="X30" s="12"/>
      <c r="Y30" s="12"/>
      <c r="Z30" s="12"/>
      <c r="AA30" s="12"/>
      <c r="AB30" s="22"/>
      <c r="AC30" s="22"/>
      <c r="AD30" s="22"/>
      <c r="AE30" s="22"/>
      <c r="AF30" s="12"/>
      <c r="AG30" s="12"/>
      <c r="AH30" s="12"/>
      <c r="AI30" s="12"/>
      <c r="AJ30" s="22"/>
      <c r="AK30" s="22"/>
      <c r="AL30" s="22"/>
      <c r="AM30" s="22"/>
      <c r="AN30" s="12"/>
      <c r="AO30" s="12"/>
      <c r="AP30" s="12"/>
      <c r="AQ30" s="12"/>
      <c r="AR30" s="22"/>
      <c r="AS30" s="22"/>
      <c r="AT30" s="22"/>
      <c r="AU30" s="22"/>
      <c r="AV30" s="12"/>
      <c r="AW30" s="12"/>
      <c r="AX30" s="12"/>
      <c r="AY30" s="27"/>
    </row>
    <row r="31" spans="1:51">
      <c r="A31" s="36" t="s">
        <v>11</v>
      </c>
      <c r="B31" s="18">
        <f t="shared" si="0"/>
        <v>2</v>
      </c>
      <c r="C31" s="5">
        <f t="shared" si="3"/>
        <v>7.407407407407407E-2</v>
      </c>
      <c r="D31" s="22"/>
      <c r="E31" s="22"/>
      <c r="F31" s="22"/>
      <c r="G31" s="22"/>
      <c r="H31" s="12"/>
      <c r="I31" s="12"/>
      <c r="J31" s="12"/>
      <c r="K31" s="12"/>
      <c r="L31" s="22">
        <v>1</v>
      </c>
      <c r="M31" s="22"/>
      <c r="N31" s="22"/>
      <c r="O31" s="22"/>
      <c r="P31" s="12"/>
      <c r="Q31" s="12"/>
      <c r="R31" s="12"/>
      <c r="S31" s="12"/>
      <c r="T31" s="22"/>
      <c r="U31" s="22"/>
      <c r="V31" s="22"/>
      <c r="W31" s="22"/>
      <c r="X31" s="12"/>
      <c r="Y31" s="12"/>
      <c r="Z31" s="12"/>
      <c r="AA31" s="12"/>
      <c r="AB31" s="22">
        <v>1</v>
      </c>
      <c r="AC31" s="22"/>
      <c r="AD31" s="22"/>
      <c r="AE31" s="22"/>
      <c r="AF31" s="12"/>
      <c r="AG31" s="12"/>
      <c r="AH31" s="12"/>
      <c r="AI31" s="12"/>
      <c r="AJ31" s="22"/>
      <c r="AK31" s="22"/>
      <c r="AL31" s="22"/>
      <c r="AM31" s="22"/>
      <c r="AN31" s="12"/>
      <c r="AO31" s="12"/>
      <c r="AP31" s="12"/>
      <c r="AQ31" s="12"/>
      <c r="AR31" s="22"/>
      <c r="AS31" s="22"/>
      <c r="AT31" s="22"/>
      <c r="AU31" s="22"/>
      <c r="AV31" s="12"/>
      <c r="AW31" s="12"/>
      <c r="AX31" s="12"/>
      <c r="AY31" s="27"/>
    </row>
    <row r="32" spans="1:51">
      <c r="A32" s="36" t="s">
        <v>12</v>
      </c>
      <c r="B32" s="18">
        <f t="shared" si="0"/>
        <v>3</v>
      </c>
      <c r="C32" s="5">
        <f t="shared" si="3"/>
        <v>0.1111111111111111</v>
      </c>
      <c r="D32" s="22"/>
      <c r="E32" s="22"/>
      <c r="F32" s="22"/>
      <c r="G32" s="22"/>
      <c r="H32" s="12">
        <v>1</v>
      </c>
      <c r="I32" s="12"/>
      <c r="J32" s="12"/>
      <c r="K32" s="12"/>
      <c r="L32" s="22">
        <v>1</v>
      </c>
      <c r="M32" s="22"/>
      <c r="N32" s="22"/>
      <c r="O32" s="22"/>
      <c r="P32" s="12">
        <v>1</v>
      </c>
      <c r="Q32" s="12"/>
      <c r="R32" s="12"/>
      <c r="S32" s="12"/>
      <c r="T32" s="22"/>
      <c r="U32" s="22"/>
      <c r="V32" s="22"/>
      <c r="W32" s="22"/>
      <c r="X32" s="12"/>
      <c r="Y32" s="12"/>
      <c r="Z32" s="12"/>
      <c r="AA32" s="12"/>
      <c r="AB32" s="22"/>
      <c r="AC32" s="22"/>
      <c r="AD32" s="22"/>
      <c r="AE32" s="22"/>
      <c r="AF32" s="12"/>
      <c r="AG32" s="12"/>
      <c r="AH32" s="12"/>
      <c r="AI32" s="12"/>
      <c r="AJ32" s="22"/>
      <c r="AK32" s="22"/>
      <c r="AL32" s="22"/>
      <c r="AM32" s="22"/>
      <c r="AN32" s="12"/>
      <c r="AO32" s="12"/>
      <c r="AP32" s="12"/>
      <c r="AQ32" s="12"/>
      <c r="AR32" s="22"/>
      <c r="AS32" s="22"/>
      <c r="AT32" s="22"/>
      <c r="AU32" s="22"/>
      <c r="AV32" s="12"/>
      <c r="AW32" s="12"/>
      <c r="AX32" s="12"/>
      <c r="AY32" s="27"/>
    </row>
    <row r="33" spans="1:51">
      <c r="A33" s="36" t="s">
        <v>13</v>
      </c>
      <c r="B33" s="18">
        <f t="shared" si="0"/>
        <v>8</v>
      </c>
      <c r="C33" s="5">
        <f t="shared" si="3"/>
        <v>0.29629629629629628</v>
      </c>
      <c r="D33" s="22">
        <v>2</v>
      </c>
      <c r="E33" s="22"/>
      <c r="F33" s="22"/>
      <c r="G33" s="22"/>
      <c r="H33" s="12"/>
      <c r="I33" s="12"/>
      <c r="J33" s="12"/>
      <c r="K33" s="12"/>
      <c r="L33" s="22"/>
      <c r="M33" s="22"/>
      <c r="N33" s="22"/>
      <c r="O33" s="22"/>
      <c r="P33" s="12"/>
      <c r="Q33" s="12"/>
      <c r="R33" s="12"/>
      <c r="S33" s="12"/>
      <c r="T33" s="22">
        <v>2</v>
      </c>
      <c r="U33" s="22"/>
      <c r="V33" s="22"/>
      <c r="W33" s="22"/>
      <c r="X33" s="12"/>
      <c r="Y33" s="12"/>
      <c r="Z33" s="12"/>
      <c r="AA33" s="12"/>
      <c r="AB33" s="22"/>
      <c r="AC33" s="22"/>
      <c r="AD33" s="22"/>
      <c r="AE33" s="22"/>
      <c r="AF33" s="12"/>
      <c r="AG33" s="12"/>
      <c r="AH33" s="12"/>
      <c r="AI33" s="12"/>
      <c r="AJ33" s="22">
        <v>1</v>
      </c>
      <c r="AK33" s="22"/>
      <c r="AL33" s="22"/>
      <c r="AM33" s="22"/>
      <c r="AN33" s="12">
        <v>2</v>
      </c>
      <c r="AO33" s="12"/>
      <c r="AP33" s="12"/>
      <c r="AQ33" s="12"/>
      <c r="AR33" s="22">
        <v>1</v>
      </c>
      <c r="AS33" s="22"/>
      <c r="AT33" s="22"/>
      <c r="AU33" s="22"/>
      <c r="AV33" s="12"/>
      <c r="AW33" s="12"/>
      <c r="AX33" s="12"/>
      <c r="AY33" s="27"/>
    </row>
    <row r="34" spans="1:51">
      <c r="A34" s="36" t="s">
        <v>14</v>
      </c>
      <c r="B34" s="18">
        <f t="shared" si="0"/>
        <v>0</v>
      </c>
      <c r="C34" s="5">
        <f t="shared" si="3"/>
        <v>0</v>
      </c>
      <c r="D34" s="22"/>
      <c r="E34" s="22"/>
      <c r="F34" s="22"/>
      <c r="G34" s="22"/>
      <c r="H34" s="12"/>
      <c r="I34" s="12"/>
      <c r="J34" s="12"/>
      <c r="K34" s="12"/>
      <c r="L34" s="22"/>
      <c r="M34" s="22"/>
      <c r="N34" s="22"/>
      <c r="O34" s="22"/>
      <c r="P34" s="12"/>
      <c r="Q34" s="12"/>
      <c r="R34" s="12"/>
      <c r="S34" s="12"/>
      <c r="T34" s="22"/>
      <c r="U34" s="22"/>
      <c r="V34" s="22"/>
      <c r="W34" s="22"/>
      <c r="X34" s="12"/>
      <c r="Y34" s="12"/>
      <c r="Z34" s="12"/>
      <c r="AA34" s="12"/>
      <c r="AB34" s="22"/>
      <c r="AC34" s="22"/>
      <c r="AD34" s="22"/>
      <c r="AE34" s="22"/>
      <c r="AF34" s="12"/>
      <c r="AG34" s="12"/>
      <c r="AH34" s="12"/>
      <c r="AI34" s="12"/>
      <c r="AJ34" s="22"/>
      <c r="AK34" s="22"/>
      <c r="AL34" s="22"/>
      <c r="AM34" s="22"/>
      <c r="AN34" s="12"/>
      <c r="AO34" s="12"/>
      <c r="AP34" s="12"/>
      <c r="AQ34" s="12"/>
      <c r="AR34" s="22"/>
      <c r="AS34" s="22"/>
      <c r="AT34" s="22"/>
      <c r="AU34" s="22"/>
      <c r="AV34" s="12"/>
      <c r="AW34" s="12"/>
      <c r="AX34" s="12"/>
      <c r="AY34" s="27"/>
    </row>
    <row r="35" spans="1:51">
      <c r="A35" s="36" t="s">
        <v>6</v>
      </c>
      <c r="B35" s="18">
        <f t="shared" si="0"/>
        <v>0</v>
      </c>
      <c r="C35" s="5">
        <f t="shared" si="3"/>
        <v>0</v>
      </c>
      <c r="D35" s="22"/>
      <c r="E35" s="22"/>
      <c r="F35" s="22"/>
      <c r="G35" s="22"/>
      <c r="H35" s="12"/>
      <c r="I35" s="12"/>
      <c r="J35" s="12"/>
      <c r="K35" s="12"/>
      <c r="L35" s="22"/>
      <c r="M35" s="22"/>
      <c r="N35" s="22"/>
      <c r="O35" s="22"/>
      <c r="P35" s="12"/>
      <c r="Q35" s="12"/>
      <c r="R35" s="12"/>
      <c r="S35" s="12"/>
      <c r="T35" s="22"/>
      <c r="U35" s="22"/>
      <c r="V35" s="22"/>
      <c r="W35" s="22"/>
      <c r="X35" s="12"/>
      <c r="Y35" s="12"/>
      <c r="Z35" s="12"/>
      <c r="AA35" s="12"/>
      <c r="AB35" s="22"/>
      <c r="AC35" s="22"/>
      <c r="AD35" s="22"/>
      <c r="AE35" s="22"/>
      <c r="AF35" s="12"/>
      <c r="AG35" s="12"/>
      <c r="AH35" s="12"/>
      <c r="AI35" s="12"/>
      <c r="AJ35" s="22"/>
      <c r="AK35" s="22"/>
      <c r="AL35" s="22"/>
      <c r="AM35" s="22"/>
      <c r="AN35" s="12"/>
      <c r="AO35" s="12"/>
      <c r="AP35" s="12"/>
      <c r="AQ35" s="12"/>
      <c r="AR35" s="22"/>
      <c r="AS35" s="22"/>
      <c r="AT35" s="22"/>
      <c r="AU35" s="22"/>
      <c r="AV35" s="12"/>
      <c r="AW35" s="12"/>
      <c r="AX35" s="12"/>
      <c r="AY35" s="27"/>
    </row>
    <row r="36" spans="1:51">
      <c r="A36" s="36" t="s">
        <v>15</v>
      </c>
      <c r="B36" s="18">
        <f t="shared" si="0"/>
        <v>2</v>
      </c>
      <c r="C36" s="5">
        <f t="shared" si="3"/>
        <v>7.407407407407407E-2</v>
      </c>
      <c r="D36" s="22"/>
      <c r="E36" s="22"/>
      <c r="F36" s="22"/>
      <c r="G36" s="22"/>
      <c r="H36" s="12"/>
      <c r="I36" s="12"/>
      <c r="J36" s="12"/>
      <c r="K36" s="12"/>
      <c r="L36" s="22"/>
      <c r="M36" s="22"/>
      <c r="N36" s="22"/>
      <c r="O36" s="22"/>
      <c r="P36" s="12"/>
      <c r="Q36" s="12"/>
      <c r="R36" s="12"/>
      <c r="S36" s="12"/>
      <c r="T36" s="22"/>
      <c r="U36" s="22"/>
      <c r="V36" s="22"/>
      <c r="W36" s="22"/>
      <c r="X36" s="12"/>
      <c r="Y36" s="12"/>
      <c r="Z36" s="12"/>
      <c r="AA36" s="12"/>
      <c r="AB36" s="22"/>
      <c r="AC36" s="22"/>
      <c r="AD36" s="22"/>
      <c r="AE36" s="22"/>
      <c r="AF36" s="12"/>
      <c r="AG36" s="12"/>
      <c r="AH36" s="12"/>
      <c r="AI36" s="12">
        <v>1</v>
      </c>
      <c r="AJ36" s="22"/>
      <c r="AK36" s="22"/>
      <c r="AL36" s="22"/>
      <c r="AM36" s="22"/>
      <c r="AN36" s="12"/>
      <c r="AO36" s="12"/>
      <c r="AP36" s="12"/>
      <c r="AQ36" s="12"/>
      <c r="AR36" s="22"/>
      <c r="AS36" s="22"/>
      <c r="AT36" s="22"/>
      <c r="AU36" s="22">
        <v>1</v>
      </c>
      <c r="AV36" s="12"/>
      <c r="AW36" s="12"/>
      <c r="AX36" s="12"/>
      <c r="AY36" s="27"/>
    </row>
    <row r="37" spans="1:51">
      <c r="A37" s="36" t="s">
        <v>16</v>
      </c>
      <c r="B37" s="18">
        <f t="shared" si="0"/>
        <v>0</v>
      </c>
      <c r="C37" s="5">
        <f t="shared" si="3"/>
        <v>0</v>
      </c>
      <c r="D37" s="22"/>
      <c r="E37" s="22"/>
      <c r="F37" s="22"/>
      <c r="G37" s="22"/>
      <c r="H37" s="12"/>
      <c r="I37" s="12"/>
      <c r="J37" s="12"/>
      <c r="K37" s="12"/>
      <c r="L37" s="22"/>
      <c r="M37" s="22"/>
      <c r="N37" s="22"/>
      <c r="O37" s="22"/>
      <c r="P37" s="12"/>
      <c r="Q37" s="12"/>
      <c r="R37" s="12"/>
      <c r="S37" s="12"/>
      <c r="T37" s="22"/>
      <c r="U37" s="22"/>
      <c r="V37" s="22"/>
      <c r="W37" s="22"/>
      <c r="X37" s="12"/>
      <c r="Y37" s="12"/>
      <c r="Z37" s="12"/>
      <c r="AA37" s="12"/>
      <c r="AB37" s="22"/>
      <c r="AC37" s="22"/>
      <c r="AD37" s="22"/>
      <c r="AE37" s="22"/>
      <c r="AF37" s="12"/>
      <c r="AG37" s="12"/>
      <c r="AH37" s="12"/>
      <c r="AI37" s="12"/>
      <c r="AJ37" s="22"/>
      <c r="AK37" s="22"/>
      <c r="AL37" s="22"/>
      <c r="AM37" s="22"/>
      <c r="AN37" s="12"/>
      <c r="AO37" s="12"/>
      <c r="AP37" s="12"/>
      <c r="AQ37" s="12"/>
      <c r="AR37" s="22"/>
      <c r="AS37" s="22"/>
      <c r="AT37" s="22"/>
      <c r="AU37" s="22"/>
      <c r="AV37" s="12"/>
      <c r="AW37" s="12"/>
      <c r="AX37" s="12"/>
      <c r="AY37" s="27"/>
    </row>
    <row r="38" spans="1:51">
      <c r="A38" s="36" t="s">
        <v>17</v>
      </c>
      <c r="B38" s="18">
        <f t="shared" si="0"/>
        <v>0</v>
      </c>
      <c r="C38" s="5">
        <f t="shared" si="3"/>
        <v>0</v>
      </c>
      <c r="D38" s="22"/>
      <c r="E38" s="22"/>
      <c r="F38" s="22"/>
      <c r="G38" s="22"/>
      <c r="H38" s="12"/>
      <c r="I38" s="12"/>
      <c r="J38" s="12"/>
      <c r="K38" s="12"/>
      <c r="L38" s="22"/>
      <c r="M38" s="22"/>
      <c r="N38" s="22"/>
      <c r="O38" s="22"/>
      <c r="P38" s="12"/>
      <c r="Q38" s="12"/>
      <c r="R38" s="12"/>
      <c r="S38" s="12"/>
      <c r="T38" s="22"/>
      <c r="U38" s="22"/>
      <c r="V38" s="22"/>
      <c r="W38" s="22"/>
      <c r="X38" s="12"/>
      <c r="Y38" s="12"/>
      <c r="Z38" s="12"/>
      <c r="AA38" s="12"/>
      <c r="AB38" s="22"/>
      <c r="AC38" s="22"/>
      <c r="AD38" s="22"/>
      <c r="AE38" s="22"/>
      <c r="AF38" s="12"/>
      <c r="AG38" s="12"/>
      <c r="AH38" s="12"/>
      <c r="AI38" s="12"/>
      <c r="AJ38" s="22"/>
      <c r="AK38" s="22"/>
      <c r="AL38" s="22"/>
      <c r="AM38" s="22"/>
      <c r="AN38" s="12"/>
      <c r="AO38" s="12"/>
      <c r="AP38" s="12"/>
      <c r="AQ38" s="12"/>
      <c r="AR38" s="22"/>
      <c r="AS38" s="22"/>
      <c r="AT38" s="22"/>
      <c r="AU38" s="22"/>
      <c r="AV38" s="12"/>
      <c r="AW38" s="12"/>
      <c r="AX38" s="12"/>
      <c r="AY38" s="27"/>
    </row>
    <row r="39" spans="1:51">
      <c r="A39" s="36" t="s">
        <v>18</v>
      </c>
      <c r="B39" s="18">
        <f t="shared" si="0"/>
        <v>0</v>
      </c>
      <c r="C39" s="5">
        <f t="shared" si="3"/>
        <v>0</v>
      </c>
      <c r="D39" s="22"/>
      <c r="E39" s="22"/>
      <c r="F39" s="22"/>
      <c r="G39" s="22"/>
      <c r="H39" s="12"/>
      <c r="I39" s="12"/>
      <c r="J39" s="12"/>
      <c r="K39" s="12"/>
      <c r="L39" s="22"/>
      <c r="M39" s="22"/>
      <c r="N39" s="22"/>
      <c r="O39" s="22"/>
      <c r="P39" s="12"/>
      <c r="Q39" s="12"/>
      <c r="R39" s="12"/>
      <c r="S39" s="12"/>
      <c r="T39" s="22"/>
      <c r="U39" s="22"/>
      <c r="V39" s="22"/>
      <c r="W39" s="22"/>
      <c r="X39" s="12"/>
      <c r="Y39" s="12"/>
      <c r="Z39" s="12"/>
      <c r="AA39" s="12"/>
      <c r="AB39" s="22"/>
      <c r="AC39" s="22"/>
      <c r="AD39" s="22"/>
      <c r="AE39" s="22"/>
      <c r="AF39" s="12"/>
      <c r="AG39" s="12"/>
      <c r="AH39" s="12"/>
      <c r="AI39" s="12"/>
      <c r="AJ39" s="22"/>
      <c r="AK39" s="22"/>
      <c r="AL39" s="22"/>
      <c r="AM39" s="22"/>
      <c r="AN39" s="12"/>
      <c r="AO39" s="12"/>
      <c r="AP39" s="12"/>
      <c r="AQ39" s="12"/>
      <c r="AR39" s="22"/>
      <c r="AS39" s="22"/>
      <c r="AT39" s="22"/>
      <c r="AU39" s="22"/>
      <c r="AV39" s="12"/>
      <c r="AW39" s="12"/>
      <c r="AX39" s="12"/>
      <c r="AY39" s="27"/>
    </row>
    <row r="40" spans="1:51">
      <c r="A40" s="36" t="s">
        <v>128</v>
      </c>
      <c r="B40" s="18">
        <f t="shared" si="0"/>
        <v>0</v>
      </c>
      <c r="C40" s="5">
        <f t="shared" si="3"/>
        <v>0</v>
      </c>
      <c r="D40" s="22"/>
      <c r="E40" s="22"/>
      <c r="F40" s="22"/>
      <c r="G40" s="22"/>
      <c r="H40" s="12"/>
      <c r="I40" s="12"/>
      <c r="J40" s="12"/>
      <c r="K40" s="12"/>
      <c r="L40" s="22"/>
      <c r="M40" s="22"/>
      <c r="N40" s="22"/>
      <c r="O40" s="22"/>
      <c r="P40" s="12"/>
      <c r="Q40" s="12"/>
      <c r="R40" s="12"/>
      <c r="S40" s="12"/>
      <c r="T40" s="22"/>
      <c r="U40" s="22"/>
      <c r="V40" s="22"/>
      <c r="W40" s="22"/>
      <c r="X40" s="12"/>
      <c r="Y40" s="12"/>
      <c r="Z40" s="12"/>
      <c r="AA40" s="12"/>
      <c r="AB40" s="22"/>
      <c r="AC40" s="22"/>
      <c r="AD40" s="22"/>
      <c r="AE40" s="22"/>
      <c r="AF40" s="12"/>
      <c r="AG40" s="12"/>
      <c r="AH40" s="12"/>
      <c r="AI40" s="12"/>
      <c r="AJ40" s="22"/>
      <c r="AK40" s="22"/>
      <c r="AL40" s="22"/>
      <c r="AM40" s="22"/>
      <c r="AN40" s="12"/>
      <c r="AO40" s="12"/>
      <c r="AP40" s="12"/>
      <c r="AQ40" s="12"/>
      <c r="AR40" s="22"/>
      <c r="AS40" s="22"/>
      <c r="AT40" s="22"/>
      <c r="AU40" s="22"/>
      <c r="AV40" s="12"/>
      <c r="AW40" s="12"/>
      <c r="AX40" s="12"/>
      <c r="AY40" s="27"/>
    </row>
    <row r="41" spans="1:51">
      <c r="A41" s="36" t="s">
        <v>129</v>
      </c>
      <c r="B41" s="18">
        <f t="shared" si="0"/>
        <v>0</v>
      </c>
      <c r="C41" s="5">
        <f t="shared" si="3"/>
        <v>0</v>
      </c>
      <c r="D41" s="22"/>
      <c r="E41" s="22"/>
      <c r="F41" s="22"/>
      <c r="G41" s="22"/>
      <c r="H41" s="12"/>
      <c r="I41" s="12"/>
      <c r="J41" s="12"/>
      <c r="K41" s="12"/>
      <c r="L41" s="22"/>
      <c r="M41" s="22"/>
      <c r="N41" s="22"/>
      <c r="O41" s="22"/>
      <c r="P41" s="12"/>
      <c r="Q41" s="12"/>
      <c r="R41" s="12"/>
      <c r="S41" s="12"/>
      <c r="T41" s="22"/>
      <c r="U41" s="22"/>
      <c r="V41" s="22"/>
      <c r="W41" s="22"/>
      <c r="X41" s="12"/>
      <c r="Y41" s="12"/>
      <c r="Z41" s="12"/>
      <c r="AA41" s="12"/>
      <c r="AB41" s="22"/>
      <c r="AC41" s="22"/>
      <c r="AD41" s="22"/>
      <c r="AE41" s="22"/>
      <c r="AF41" s="12"/>
      <c r="AG41" s="12"/>
      <c r="AH41" s="12"/>
      <c r="AI41" s="12"/>
      <c r="AJ41" s="22"/>
      <c r="AK41" s="22"/>
      <c r="AL41" s="22"/>
      <c r="AM41" s="22"/>
      <c r="AN41" s="12"/>
      <c r="AO41" s="12"/>
      <c r="AP41" s="12"/>
      <c r="AQ41" s="12"/>
      <c r="AR41" s="22"/>
      <c r="AS41" s="22"/>
      <c r="AT41" s="22"/>
      <c r="AU41" s="22"/>
      <c r="AV41" s="12"/>
      <c r="AW41" s="12"/>
      <c r="AX41" s="12"/>
      <c r="AY41" s="27"/>
    </row>
    <row r="42" spans="1:51">
      <c r="A42" s="13" t="s">
        <v>131</v>
      </c>
      <c r="B42" s="18">
        <f t="shared" ref="B42" si="4">SUM(D42:AY42)</f>
        <v>0</v>
      </c>
      <c r="C42" s="5">
        <f t="shared" ref="C42" si="5">B42/$B$27</f>
        <v>0</v>
      </c>
      <c r="D42" s="23"/>
      <c r="E42" s="23"/>
      <c r="F42" s="23"/>
      <c r="G42" s="23"/>
      <c r="H42" s="20"/>
      <c r="I42" s="20"/>
      <c r="J42" s="20"/>
      <c r="K42" s="20"/>
      <c r="L42" s="23"/>
      <c r="M42" s="23"/>
      <c r="N42" s="23"/>
      <c r="O42" s="23"/>
      <c r="P42" s="20"/>
      <c r="Q42" s="20"/>
      <c r="R42" s="20"/>
      <c r="S42" s="20"/>
      <c r="T42" s="23"/>
      <c r="U42" s="23"/>
      <c r="V42" s="23"/>
      <c r="W42" s="23"/>
      <c r="X42" s="20"/>
      <c r="Y42" s="20"/>
      <c r="Z42" s="20"/>
      <c r="AA42" s="20"/>
      <c r="AB42" s="23"/>
      <c r="AC42" s="23"/>
      <c r="AD42" s="23"/>
      <c r="AE42" s="23"/>
      <c r="AF42" s="20"/>
      <c r="AG42" s="20"/>
      <c r="AH42" s="20"/>
      <c r="AI42" s="20"/>
      <c r="AJ42" s="23"/>
      <c r="AK42" s="23"/>
      <c r="AL42" s="23"/>
      <c r="AM42" s="23"/>
      <c r="AN42" s="20"/>
      <c r="AO42" s="20"/>
      <c r="AP42" s="20"/>
      <c r="AQ42" s="20"/>
      <c r="AR42" s="23"/>
      <c r="AS42" s="23"/>
      <c r="AT42" s="23"/>
      <c r="AU42" s="23"/>
      <c r="AV42" s="20"/>
      <c r="AW42" s="20"/>
      <c r="AX42" s="20"/>
      <c r="AY42" s="50"/>
    </row>
    <row r="43" spans="1:51" ht="17.25" thickBot="1">
      <c r="A43" s="32" t="s">
        <v>211</v>
      </c>
      <c r="B43" s="29">
        <f t="shared" si="0"/>
        <v>2</v>
      </c>
      <c r="C43" s="30">
        <f t="shared" si="3"/>
        <v>7.407407407407407E-2</v>
      </c>
      <c r="D43" s="31"/>
      <c r="E43" s="31"/>
      <c r="F43" s="31"/>
      <c r="G43" s="31"/>
      <c r="H43" s="32"/>
      <c r="I43" s="32"/>
      <c r="J43" s="32"/>
      <c r="K43" s="32"/>
      <c r="L43" s="31"/>
      <c r="M43" s="31"/>
      <c r="N43" s="31"/>
      <c r="O43" s="31"/>
      <c r="P43" s="32"/>
      <c r="Q43" s="32"/>
      <c r="R43" s="32"/>
      <c r="S43" s="32"/>
      <c r="T43" s="31"/>
      <c r="U43" s="31"/>
      <c r="V43" s="31"/>
      <c r="W43" s="31"/>
      <c r="X43" s="32"/>
      <c r="Y43" s="32"/>
      <c r="Z43" s="32"/>
      <c r="AA43" s="32"/>
      <c r="AB43" s="31"/>
      <c r="AC43" s="31"/>
      <c r="AD43" s="31"/>
      <c r="AE43" s="31"/>
      <c r="AF43" s="32"/>
      <c r="AG43" s="32"/>
      <c r="AH43" s="32"/>
      <c r="AI43" s="32"/>
      <c r="AJ43" s="31"/>
      <c r="AK43" s="31">
        <v>1</v>
      </c>
      <c r="AL43" s="31"/>
      <c r="AM43" s="31"/>
      <c r="AN43" s="32">
        <v>1</v>
      </c>
      <c r="AO43" s="32"/>
      <c r="AP43" s="32"/>
      <c r="AQ43" s="32"/>
      <c r="AR43" s="31"/>
      <c r="AS43" s="31"/>
      <c r="AT43" s="31"/>
      <c r="AU43" s="31"/>
      <c r="AV43" s="32"/>
      <c r="AW43" s="32"/>
      <c r="AX43" s="32"/>
      <c r="AY43" s="33"/>
    </row>
    <row r="44" spans="1:51">
      <c r="A44" s="54" t="s">
        <v>19</v>
      </c>
      <c r="B44" s="34">
        <f>SUM(B45:B59)</f>
        <v>2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4" t="s">
        <v>96</v>
      </c>
      <c r="AB44" s="34" t="s">
        <v>96</v>
      </c>
      <c r="AC44" s="34" t="s">
        <v>96</v>
      </c>
      <c r="AD44" s="34" t="s">
        <v>96</v>
      </c>
      <c r="AE44" s="34" t="s">
        <v>96</v>
      </c>
      <c r="AF44" s="34" t="s">
        <v>96</v>
      </c>
      <c r="AG44" s="34" t="s">
        <v>96</v>
      </c>
      <c r="AH44" s="34" t="s">
        <v>96</v>
      </c>
      <c r="AI44" s="34" t="s">
        <v>96</v>
      </c>
      <c r="AJ44" s="34" t="s">
        <v>96</v>
      </c>
      <c r="AK44" s="34" t="s">
        <v>96</v>
      </c>
      <c r="AL44" s="34" t="s">
        <v>96</v>
      </c>
      <c r="AM44" s="34" t="s">
        <v>96</v>
      </c>
      <c r="AN44" s="34" t="s">
        <v>96</v>
      </c>
      <c r="AO44" s="34" t="s">
        <v>96</v>
      </c>
      <c r="AP44" s="34" t="s">
        <v>96</v>
      </c>
      <c r="AQ44" s="34" t="s">
        <v>96</v>
      </c>
      <c r="AR44" s="34" t="s">
        <v>96</v>
      </c>
      <c r="AS44" s="34" t="s">
        <v>96</v>
      </c>
      <c r="AT44" s="34" t="s">
        <v>96</v>
      </c>
      <c r="AU44" s="34" t="s">
        <v>96</v>
      </c>
      <c r="AV44" s="34" t="s">
        <v>96</v>
      </c>
      <c r="AW44" s="34" t="s">
        <v>96</v>
      </c>
      <c r="AX44" s="34" t="s">
        <v>96</v>
      </c>
      <c r="AY44" s="35" t="s">
        <v>96</v>
      </c>
    </row>
    <row r="45" spans="1:51">
      <c r="A45" s="36" t="s">
        <v>20</v>
      </c>
      <c r="B45" s="18">
        <f t="shared" si="0"/>
        <v>0</v>
      </c>
      <c r="C45" s="5">
        <f>B45/$B$44</f>
        <v>0</v>
      </c>
      <c r="D45" s="22"/>
      <c r="E45" s="22"/>
      <c r="F45" s="22"/>
      <c r="G45" s="22"/>
      <c r="H45" s="12"/>
      <c r="I45" s="12"/>
      <c r="J45" s="12"/>
      <c r="K45" s="12"/>
      <c r="L45" s="22"/>
      <c r="M45" s="22"/>
      <c r="N45" s="22"/>
      <c r="O45" s="22"/>
      <c r="P45" s="12"/>
      <c r="Q45" s="12"/>
      <c r="R45" s="12"/>
      <c r="S45" s="12"/>
      <c r="T45" s="22"/>
      <c r="U45" s="22"/>
      <c r="V45" s="22"/>
      <c r="W45" s="22"/>
      <c r="X45" s="12"/>
      <c r="Y45" s="12"/>
      <c r="Z45" s="12"/>
      <c r="AA45" s="12"/>
      <c r="AB45" s="22"/>
      <c r="AC45" s="22"/>
      <c r="AD45" s="22"/>
      <c r="AE45" s="22"/>
      <c r="AF45" s="12"/>
      <c r="AG45" s="12"/>
      <c r="AH45" s="12"/>
      <c r="AI45" s="12"/>
      <c r="AJ45" s="22"/>
      <c r="AK45" s="22"/>
      <c r="AL45" s="22"/>
      <c r="AM45" s="22"/>
      <c r="AN45" s="12"/>
      <c r="AO45" s="12"/>
      <c r="AP45" s="12"/>
      <c r="AQ45" s="12"/>
      <c r="AR45" s="22"/>
      <c r="AS45" s="22"/>
      <c r="AT45" s="22"/>
      <c r="AU45" s="22"/>
      <c r="AV45" s="12"/>
      <c r="AW45" s="12"/>
      <c r="AX45" s="12"/>
      <c r="AY45" s="27"/>
    </row>
    <row r="46" spans="1:51">
      <c r="A46" s="36" t="s">
        <v>21</v>
      </c>
      <c r="B46" s="18">
        <f t="shared" si="0"/>
        <v>0</v>
      </c>
      <c r="C46" s="5">
        <f t="shared" ref="C46:C59" si="6">B46/$B$44</f>
        <v>0</v>
      </c>
      <c r="D46" s="22"/>
      <c r="E46" s="22"/>
      <c r="F46" s="22"/>
      <c r="G46" s="22"/>
      <c r="H46" s="12"/>
      <c r="I46" s="12"/>
      <c r="J46" s="12"/>
      <c r="K46" s="12"/>
      <c r="L46" s="22"/>
      <c r="M46" s="22"/>
      <c r="N46" s="22"/>
      <c r="O46" s="22"/>
      <c r="P46" s="12"/>
      <c r="Q46" s="12"/>
      <c r="R46" s="12"/>
      <c r="S46" s="12"/>
      <c r="T46" s="22"/>
      <c r="U46" s="22"/>
      <c r="V46" s="22"/>
      <c r="W46" s="22"/>
      <c r="X46" s="12"/>
      <c r="Y46" s="12"/>
      <c r="Z46" s="12"/>
      <c r="AA46" s="12"/>
      <c r="AB46" s="22"/>
      <c r="AC46" s="22"/>
      <c r="AD46" s="22"/>
      <c r="AE46" s="22"/>
      <c r="AF46" s="12"/>
      <c r="AG46" s="12"/>
      <c r="AH46" s="12"/>
      <c r="AI46" s="12"/>
      <c r="AJ46" s="22"/>
      <c r="AK46" s="22"/>
      <c r="AL46" s="22"/>
      <c r="AM46" s="22"/>
      <c r="AN46" s="12"/>
      <c r="AO46" s="12"/>
      <c r="AP46" s="12"/>
      <c r="AQ46" s="12"/>
      <c r="AR46" s="22"/>
      <c r="AS46" s="22"/>
      <c r="AT46" s="22"/>
      <c r="AU46" s="22"/>
      <c r="AV46" s="12"/>
      <c r="AW46" s="12"/>
      <c r="AX46" s="12"/>
      <c r="AY46" s="27"/>
    </row>
    <row r="47" spans="1:51">
      <c r="A47" s="36" t="s">
        <v>22</v>
      </c>
      <c r="B47" s="18">
        <f t="shared" si="0"/>
        <v>0</v>
      </c>
      <c r="C47" s="5">
        <f t="shared" si="6"/>
        <v>0</v>
      </c>
      <c r="D47" s="22"/>
      <c r="E47" s="22"/>
      <c r="F47" s="22"/>
      <c r="G47" s="22"/>
      <c r="H47" s="12"/>
      <c r="I47" s="12"/>
      <c r="J47" s="12"/>
      <c r="K47" s="12"/>
      <c r="L47" s="22"/>
      <c r="M47" s="22"/>
      <c r="N47" s="22"/>
      <c r="O47" s="22"/>
      <c r="P47" s="12"/>
      <c r="Q47" s="12"/>
      <c r="R47" s="12"/>
      <c r="S47" s="12"/>
      <c r="T47" s="22"/>
      <c r="U47" s="22"/>
      <c r="V47" s="22"/>
      <c r="W47" s="22"/>
      <c r="X47" s="12"/>
      <c r="Y47" s="12"/>
      <c r="Z47" s="12"/>
      <c r="AA47" s="12"/>
      <c r="AB47" s="22"/>
      <c r="AC47" s="22"/>
      <c r="AD47" s="22"/>
      <c r="AE47" s="22"/>
      <c r="AF47" s="12"/>
      <c r="AG47" s="12"/>
      <c r="AH47" s="12"/>
      <c r="AI47" s="12"/>
      <c r="AJ47" s="22"/>
      <c r="AK47" s="22"/>
      <c r="AL47" s="22"/>
      <c r="AM47" s="22"/>
      <c r="AN47" s="12"/>
      <c r="AO47" s="12"/>
      <c r="AP47" s="12"/>
      <c r="AQ47" s="12"/>
      <c r="AR47" s="22"/>
      <c r="AS47" s="22"/>
      <c r="AT47" s="22"/>
      <c r="AU47" s="22"/>
      <c r="AV47" s="12"/>
      <c r="AW47" s="12"/>
      <c r="AX47" s="12"/>
      <c r="AY47" s="27"/>
    </row>
    <row r="48" spans="1:51">
      <c r="A48" s="36" t="s">
        <v>23</v>
      </c>
      <c r="B48" s="18">
        <f t="shared" si="0"/>
        <v>0</v>
      </c>
      <c r="C48" s="5">
        <f t="shared" si="6"/>
        <v>0</v>
      </c>
      <c r="D48" s="22"/>
      <c r="E48" s="22"/>
      <c r="F48" s="22"/>
      <c r="G48" s="22"/>
      <c r="H48" s="12"/>
      <c r="I48" s="12"/>
      <c r="J48" s="12"/>
      <c r="K48" s="12"/>
      <c r="L48" s="22"/>
      <c r="M48" s="22"/>
      <c r="N48" s="22"/>
      <c r="O48" s="22"/>
      <c r="P48" s="12"/>
      <c r="Q48" s="12"/>
      <c r="R48" s="12"/>
      <c r="S48" s="12"/>
      <c r="T48" s="22"/>
      <c r="U48" s="22"/>
      <c r="V48" s="22"/>
      <c r="W48" s="22"/>
      <c r="X48" s="12"/>
      <c r="Y48" s="12"/>
      <c r="Z48" s="12"/>
      <c r="AA48" s="12"/>
      <c r="AB48" s="22"/>
      <c r="AC48" s="22"/>
      <c r="AD48" s="22"/>
      <c r="AE48" s="22"/>
      <c r="AF48" s="12"/>
      <c r="AG48" s="12"/>
      <c r="AH48" s="12"/>
      <c r="AI48" s="12"/>
      <c r="AJ48" s="22"/>
      <c r="AK48" s="22"/>
      <c r="AL48" s="22"/>
      <c r="AM48" s="22"/>
      <c r="AN48" s="12"/>
      <c r="AO48" s="12"/>
      <c r="AP48" s="12"/>
      <c r="AQ48" s="12"/>
      <c r="AR48" s="22"/>
      <c r="AS48" s="22"/>
      <c r="AT48" s="22"/>
      <c r="AU48" s="22"/>
      <c r="AV48" s="12"/>
      <c r="AW48" s="12"/>
      <c r="AX48" s="12"/>
      <c r="AY48" s="27"/>
    </row>
    <row r="49" spans="1:51">
      <c r="A49" s="36" t="s">
        <v>24</v>
      </c>
      <c r="B49" s="18">
        <f t="shared" si="0"/>
        <v>0</v>
      </c>
      <c r="C49" s="5">
        <f t="shared" si="6"/>
        <v>0</v>
      </c>
      <c r="D49" s="22"/>
      <c r="E49" s="22"/>
      <c r="F49" s="22"/>
      <c r="G49" s="22"/>
      <c r="H49" s="12"/>
      <c r="I49" s="12"/>
      <c r="J49" s="12"/>
      <c r="K49" s="12"/>
      <c r="L49" s="22"/>
      <c r="M49" s="22"/>
      <c r="N49" s="22"/>
      <c r="O49" s="22"/>
      <c r="P49" s="12"/>
      <c r="Q49" s="12"/>
      <c r="R49" s="12"/>
      <c r="S49" s="12"/>
      <c r="T49" s="22"/>
      <c r="U49" s="22"/>
      <c r="V49" s="22"/>
      <c r="W49" s="22"/>
      <c r="X49" s="12"/>
      <c r="Y49" s="12"/>
      <c r="Z49" s="12"/>
      <c r="AA49" s="12"/>
      <c r="AB49" s="22"/>
      <c r="AC49" s="22"/>
      <c r="AD49" s="22"/>
      <c r="AE49" s="22"/>
      <c r="AF49" s="12"/>
      <c r="AG49" s="12"/>
      <c r="AH49" s="12"/>
      <c r="AI49" s="12"/>
      <c r="AJ49" s="22"/>
      <c r="AK49" s="22"/>
      <c r="AL49" s="22"/>
      <c r="AM49" s="22"/>
      <c r="AN49" s="12"/>
      <c r="AO49" s="12"/>
      <c r="AP49" s="12"/>
      <c r="AQ49" s="12"/>
      <c r="AR49" s="22"/>
      <c r="AS49" s="22"/>
      <c r="AT49" s="22"/>
      <c r="AU49" s="22"/>
      <c r="AV49" s="12"/>
      <c r="AW49" s="12"/>
      <c r="AX49" s="12"/>
      <c r="AY49" s="27"/>
    </row>
    <row r="50" spans="1:51">
      <c r="A50" s="36" t="s">
        <v>25</v>
      </c>
      <c r="B50" s="18">
        <f t="shared" si="0"/>
        <v>2</v>
      </c>
      <c r="C50" s="5">
        <f t="shared" si="6"/>
        <v>1</v>
      </c>
      <c r="D50" s="22"/>
      <c r="E50" s="22"/>
      <c r="F50" s="22"/>
      <c r="G50" s="22"/>
      <c r="H50" s="12"/>
      <c r="I50" s="12"/>
      <c r="J50" s="12"/>
      <c r="K50" s="12"/>
      <c r="L50" s="22"/>
      <c r="M50" s="22"/>
      <c r="N50" s="22"/>
      <c r="O50" s="22"/>
      <c r="P50" s="12"/>
      <c r="Q50" s="12"/>
      <c r="R50" s="12"/>
      <c r="S50" s="12"/>
      <c r="T50" s="22"/>
      <c r="U50" s="22"/>
      <c r="V50" s="22"/>
      <c r="W50" s="22"/>
      <c r="X50" s="12"/>
      <c r="Y50" s="12"/>
      <c r="Z50" s="12"/>
      <c r="AA50" s="12"/>
      <c r="AB50" s="22"/>
      <c r="AC50" s="22"/>
      <c r="AD50" s="22"/>
      <c r="AE50" s="22"/>
      <c r="AF50" s="12"/>
      <c r="AG50" s="12"/>
      <c r="AH50" s="12"/>
      <c r="AI50" s="12"/>
      <c r="AJ50" s="22"/>
      <c r="AK50" s="22"/>
      <c r="AL50" s="22"/>
      <c r="AM50" s="22"/>
      <c r="AN50" s="12"/>
      <c r="AO50" s="12">
        <v>1</v>
      </c>
      <c r="AP50" s="12"/>
      <c r="AQ50" s="12"/>
      <c r="AR50" s="22"/>
      <c r="AS50" s="22">
        <v>1</v>
      </c>
      <c r="AT50" s="22"/>
      <c r="AU50" s="22"/>
      <c r="AV50" s="12"/>
      <c r="AW50" s="12"/>
      <c r="AX50" s="12"/>
      <c r="AY50" s="27"/>
    </row>
    <row r="51" spans="1:51">
      <c r="A51" s="36" t="s">
        <v>26</v>
      </c>
      <c r="B51" s="18">
        <f t="shared" si="0"/>
        <v>0</v>
      </c>
      <c r="C51" s="5">
        <f t="shared" si="6"/>
        <v>0</v>
      </c>
      <c r="D51" s="22"/>
      <c r="E51" s="22"/>
      <c r="F51" s="22"/>
      <c r="G51" s="22"/>
      <c r="H51" s="12"/>
      <c r="I51" s="12"/>
      <c r="J51" s="12"/>
      <c r="K51" s="12"/>
      <c r="L51" s="22"/>
      <c r="M51" s="22"/>
      <c r="N51" s="22"/>
      <c r="O51" s="22"/>
      <c r="P51" s="12"/>
      <c r="Q51" s="12"/>
      <c r="R51" s="12"/>
      <c r="S51" s="12"/>
      <c r="T51" s="22"/>
      <c r="U51" s="22"/>
      <c r="V51" s="22"/>
      <c r="W51" s="22"/>
      <c r="X51" s="12"/>
      <c r="Y51" s="12"/>
      <c r="Z51" s="12"/>
      <c r="AA51" s="12"/>
      <c r="AB51" s="22"/>
      <c r="AC51" s="22"/>
      <c r="AD51" s="22"/>
      <c r="AE51" s="22"/>
      <c r="AF51" s="12"/>
      <c r="AG51" s="12"/>
      <c r="AH51" s="12"/>
      <c r="AI51" s="12"/>
      <c r="AJ51" s="22"/>
      <c r="AK51" s="22"/>
      <c r="AL51" s="22"/>
      <c r="AM51" s="22"/>
      <c r="AN51" s="12"/>
      <c r="AO51" s="12"/>
      <c r="AP51" s="12"/>
      <c r="AQ51" s="12"/>
      <c r="AR51" s="22"/>
      <c r="AS51" s="22"/>
      <c r="AT51" s="22"/>
      <c r="AU51" s="22"/>
      <c r="AV51" s="12"/>
      <c r="AW51" s="12"/>
      <c r="AX51" s="12"/>
      <c r="AY51" s="27"/>
    </row>
    <row r="52" spans="1:51">
      <c r="A52" s="36" t="s">
        <v>27</v>
      </c>
      <c r="B52" s="18">
        <f t="shared" si="0"/>
        <v>0</v>
      </c>
      <c r="C52" s="5">
        <f t="shared" si="6"/>
        <v>0</v>
      </c>
      <c r="D52" s="22"/>
      <c r="E52" s="22"/>
      <c r="F52" s="22"/>
      <c r="G52" s="22"/>
      <c r="H52" s="12"/>
      <c r="I52" s="12"/>
      <c r="J52" s="12"/>
      <c r="K52" s="12"/>
      <c r="L52" s="22"/>
      <c r="M52" s="22"/>
      <c r="N52" s="22"/>
      <c r="O52" s="22"/>
      <c r="P52" s="12"/>
      <c r="Q52" s="12"/>
      <c r="R52" s="12"/>
      <c r="S52" s="12"/>
      <c r="T52" s="22"/>
      <c r="U52" s="22"/>
      <c r="V52" s="22"/>
      <c r="W52" s="22"/>
      <c r="X52" s="12"/>
      <c r="Y52" s="12"/>
      <c r="Z52" s="12"/>
      <c r="AA52" s="12"/>
      <c r="AB52" s="22"/>
      <c r="AC52" s="22"/>
      <c r="AD52" s="22"/>
      <c r="AE52" s="22"/>
      <c r="AF52" s="12"/>
      <c r="AG52" s="12"/>
      <c r="AH52" s="12"/>
      <c r="AI52" s="12"/>
      <c r="AJ52" s="22"/>
      <c r="AK52" s="22"/>
      <c r="AL52" s="22"/>
      <c r="AM52" s="22"/>
      <c r="AN52" s="12"/>
      <c r="AO52" s="12"/>
      <c r="AP52" s="12"/>
      <c r="AQ52" s="12"/>
      <c r="AR52" s="22"/>
      <c r="AS52" s="22"/>
      <c r="AT52" s="22"/>
      <c r="AU52" s="22"/>
      <c r="AV52" s="12"/>
      <c r="AW52" s="12"/>
      <c r="AX52" s="12"/>
      <c r="AY52" s="27"/>
    </row>
    <row r="53" spans="1:51">
      <c r="A53" s="36" t="s">
        <v>28</v>
      </c>
      <c r="B53" s="18">
        <f t="shared" si="0"/>
        <v>0</v>
      </c>
      <c r="C53" s="5">
        <f t="shared" si="6"/>
        <v>0</v>
      </c>
      <c r="D53" s="22"/>
      <c r="E53" s="22"/>
      <c r="F53" s="22"/>
      <c r="G53" s="22"/>
      <c r="H53" s="12"/>
      <c r="I53" s="12"/>
      <c r="J53" s="12"/>
      <c r="K53" s="12"/>
      <c r="L53" s="22"/>
      <c r="M53" s="22"/>
      <c r="N53" s="22"/>
      <c r="O53" s="22"/>
      <c r="P53" s="12"/>
      <c r="Q53" s="12"/>
      <c r="R53" s="12"/>
      <c r="S53" s="12"/>
      <c r="T53" s="22"/>
      <c r="U53" s="22"/>
      <c r="V53" s="22"/>
      <c r="W53" s="22"/>
      <c r="X53" s="12"/>
      <c r="Y53" s="12"/>
      <c r="Z53" s="12"/>
      <c r="AA53" s="12"/>
      <c r="AB53" s="22"/>
      <c r="AC53" s="22"/>
      <c r="AD53" s="22"/>
      <c r="AE53" s="22"/>
      <c r="AF53" s="12"/>
      <c r="AG53" s="12"/>
      <c r="AH53" s="12"/>
      <c r="AI53" s="12"/>
      <c r="AJ53" s="22"/>
      <c r="AK53" s="22"/>
      <c r="AL53" s="22"/>
      <c r="AM53" s="22"/>
      <c r="AN53" s="12"/>
      <c r="AO53" s="12"/>
      <c r="AP53" s="12"/>
      <c r="AQ53" s="12"/>
      <c r="AR53" s="22"/>
      <c r="AS53" s="22"/>
      <c r="AT53" s="22"/>
      <c r="AU53" s="22"/>
      <c r="AV53" s="12"/>
      <c r="AW53" s="12"/>
      <c r="AX53" s="12"/>
      <c r="AY53" s="27"/>
    </row>
    <row r="54" spans="1:51">
      <c r="A54" s="36" t="s">
        <v>29</v>
      </c>
      <c r="B54" s="18">
        <f t="shared" si="0"/>
        <v>0</v>
      </c>
      <c r="C54" s="5">
        <f t="shared" si="6"/>
        <v>0</v>
      </c>
      <c r="D54" s="22"/>
      <c r="E54" s="22"/>
      <c r="F54" s="22"/>
      <c r="G54" s="22"/>
      <c r="H54" s="12"/>
      <c r="I54" s="12"/>
      <c r="J54" s="12"/>
      <c r="K54" s="12"/>
      <c r="L54" s="22"/>
      <c r="M54" s="22"/>
      <c r="N54" s="22"/>
      <c r="O54" s="22"/>
      <c r="P54" s="12"/>
      <c r="Q54" s="12"/>
      <c r="R54" s="12"/>
      <c r="S54" s="12"/>
      <c r="T54" s="22"/>
      <c r="U54" s="22"/>
      <c r="V54" s="22"/>
      <c r="W54" s="22"/>
      <c r="X54" s="12"/>
      <c r="Y54" s="12"/>
      <c r="Z54" s="12"/>
      <c r="AA54" s="12"/>
      <c r="AB54" s="22"/>
      <c r="AC54" s="22"/>
      <c r="AD54" s="22"/>
      <c r="AE54" s="22"/>
      <c r="AF54" s="12"/>
      <c r="AG54" s="12"/>
      <c r="AH54" s="12"/>
      <c r="AI54" s="12"/>
      <c r="AJ54" s="22"/>
      <c r="AK54" s="22"/>
      <c r="AL54" s="22"/>
      <c r="AM54" s="22"/>
      <c r="AN54" s="12"/>
      <c r="AO54" s="12"/>
      <c r="AP54" s="12"/>
      <c r="AQ54" s="12"/>
      <c r="AR54" s="22"/>
      <c r="AS54" s="22"/>
      <c r="AT54" s="22"/>
      <c r="AU54" s="22"/>
      <c r="AV54" s="12"/>
      <c r="AW54" s="12"/>
      <c r="AX54" s="12"/>
      <c r="AY54" s="27"/>
    </row>
    <row r="55" spans="1:51">
      <c r="A55" s="43" t="s">
        <v>30</v>
      </c>
      <c r="B55" s="18">
        <f t="shared" si="0"/>
        <v>0</v>
      </c>
      <c r="C55" s="5">
        <f t="shared" si="6"/>
        <v>0</v>
      </c>
      <c r="D55" s="22"/>
      <c r="E55" s="22"/>
      <c r="F55" s="22"/>
      <c r="G55" s="22"/>
      <c r="H55" s="12"/>
      <c r="I55" s="12"/>
      <c r="J55" s="12"/>
      <c r="K55" s="12"/>
      <c r="L55" s="22"/>
      <c r="M55" s="22"/>
      <c r="N55" s="22"/>
      <c r="O55" s="22"/>
      <c r="P55" s="12"/>
      <c r="Q55" s="12"/>
      <c r="R55" s="12"/>
      <c r="S55" s="12"/>
      <c r="T55" s="22"/>
      <c r="U55" s="22"/>
      <c r="V55" s="22"/>
      <c r="W55" s="22"/>
      <c r="X55" s="12"/>
      <c r="Y55" s="12"/>
      <c r="Z55" s="12"/>
      <c r="AA55" s="12"/>
      <c r="AB55" s="22"/>
      <c r="AC55" s="22"/>
      <c r="AD55" s="22"/>
      <c r="AE55" s="22"/>
      <c r="AF55" s="12"/>
      <c r="AG55" s="12"/>
      <c r="AH55" s="12"/>
      <c r="AI55" s="12"/>
      <c r="AJ55" s="22"/>
      <c r="AK55" s="22"/>
      <c r="AL55" s="22"/>
      <c r="AM55" s="22"/>
      <c r="AN55" s="12"/>
      <c r="AO55" s="12"/>
      <c r="AP55" s="12"/>
      <c r="AQ55" s="12"/>
      <c r="AR55" s="22"/>
      <c r="AS55" s="22"/>
      <c r="AT55" s="22"/>
      <c r="AU55" s="22"/>
      <c r="AV55" s="12"/>
      <c r="AW55" s="12"/>
      <c r="AX55" s="12"/>
      <c r="AY55" s="27"/>
    </row>
    <row r="56" spans="1:51">
      <c r="A56" s="43" t="s">
        <v>31</v>
      </c>
      <c r="B56" s="18">
        <f t="shared" si="0"/>
        <v>0</v>
      </c>
      <c r="C56" s="5">
        <f t="shared" si="6"/>
        <v>0</v>
      </c>
      <c r="D56" s="22"/>
      <c r="E56" s="22"/>
      <c r="F56" s="22"/>
      <c r="G56" s="22"/>
      <c r="H56" s="12"/>
      <c r="I56" s="12"/>
      <c r="J56" s="12"/>
      <c r="K56" s="12"/>
      <c r="L56" s="22"/>
      <c r="M56" s="22"/>
      <c r="N56" s="22"/>
      <c r="O56" s="22"/>
      <c r="P56" s="12"/>
      <c r="Q56" s="12"/>
      <c r="R56" s="12"/>
      <c r="S56" s="12"/>
      <c r="T56" s="22"/>
      <c r="U56" s="22"/>
      <c r="V56" s="22"/>
      <c r="W56" s="22"/>
      <c r="X56" s="12"/>
      <c r="Y56" s="12"/>
      <c r="Z56" s="12"/>
      <c r="AA56" s="12"/>
      <c r="AB56" s="22"/>
      <c r="AC56" s="22"/>
      <c r="AD56" s="22"/>
      <c r="AE56" s="22"/>
      <c r="AF56" s="12"/>
      <c r="AG56" s="12"/>
      <c r="AH56" s="12"/>
      <c r="AI56" s="12"/>
      <c r="AJ56" s="22"/>
      <c r="AK56" s="22"/>
      <c r="AL56" s="22"/>
      <c r="AM56" s="22"/>
      <c r="AN56" s="12"/>
      <c r="AO56" s="12"/>
      <c r="AP56" s="12"/>
      <c r="AQ56" s="12"/>
      <c r="AR56" s="22"/>
      <c r="AS56" s="22"/>
      <c r="AT56" s="22"/>
      <c r="AU56" s="22"/>
      <c r="AV56" s="12"/>
      <c r="AW56" s="12"/>
      <c r="AX56" s="12"/>
      <c r="AY56" s="27"/>
    </row>
    <row r="57" spans="1:51">
      <c r="A57" s="44" t="s">
        <v>132</v>
      </c>
      <c r="B57" s="18">
        <f t="shared" si="0"/>
        <v>0</v>
      </c>
      <c r="C57" s="5">
        <f t="shared" si="6"/>
        <v>0</v>
      </c>
      <c r="D57" s="22"/>
      <c r="E57" s="22"/>
      <c r="F57" s="22"/>
      <c r="G57" s="22"/>
      <c r="H57" s="12"/>
      <c r="I57" s="12"/>
      <c r="J57" s="12"/>
      <c r="K57" s="12"/>
      <c r="L57" s="22"/>
      <c r="M57" s="22"/>
      <c r="N57" s="22"/>
      <c r="O57" s="22"/>
      <c r="P57" s="12"/>
      <c r="Q57" s="12"/>
      <c r="R57" s="12"/>
      <c r="S57" s="12"/>
      <c r="T57" s="22"/>
      <c r="U57" s="22"/>
      <c r="V57" s="22"/>
      <c r="W57" s="22"/>
      <c r="X57" s="12"/>
      <c r="Y57" s="12"/>
      <c r="Z57" s="12"/>
      <c r="AA57" s="12"/>
      <c r="AB57" s="22"/>
      <c r="AC57" s="22"/>
      <c r="AD57" s="22"/>
      <c r="AE57" s="22"/>
      <c r="AF57" s="12"/>
      <c r="AG57" s="12"/>
      <c r="AH57" s="12"/>
      <c r="AI57" s="12"/>
      <c r="AJ57" s="22"/>
      <c r="AK57" s="22"/>
      <c r="AL57" s="22"/>
      <c r="AM57" s="22"/>
      <c r="AN57" s="12"/>
      <c r="AO57" s="12"/>
      <c r="AP57" s="12"/>
      <c r="AQ57" s="12"/>
      <c r="AR57" s="22"/>
      <c r="AS57" s="22"/>
      <c r="AT57" s="22"/>
      <c r="AU57" s="22"/>
      <c r="AV57" s="12"/>
      <c r="AW57" s="12"/>
      <c r="AX57" s="12"/>
      <c r="AY57" s="27"/>
    </row>
    <row r="58" spans="1:51">
      <c r="A58" s="43" t="s">
        <v>133</v>
      </c>
      <c r="B58" s="18">
        <f t="shared" si="0"/>
        <v>0</v>
      </c>
      <c r="C58" s="5">
        <f t="shared" si="6"/>
        <v>0</v>
      </c>
      <c r="D58" s="22"/>
      <c r="E58" s="22"/>
      <c r="F58" s="22"/>
      <c r="G58" s="22"/>
      <c r="H58" s="12"/>
      <c r="I58" s="12"/>
      <c r="J58" s="12"/>
      <c r="K58" s="12"/>
      <c r="L58" s="22"/>
      <c r="M58" s="22"/>
      <c r="N58" s="22"/>
      <c r="O58" s="22"/>
      <c r="P58" s="12"/>
      <c r="Q58" s="12"/>
      <c r="R58" s="12"/>
      <c r="S58" s="12"/>
      <c r="T58" s="22"/>
      <c r="U58" s="22"/>
      <c r="V58" s="22"/>
      <c r="W58" s="22"/>
      <c r="X58" s="12"/>
      <c r="Y58" s="12"/>
      <c r="Z58" s="12"/>
      <c r="AA58" s="12"/>
      <c r="AB58" s="22"/>
      <c r="AC58" s="22"/>
      <c r="AD58" s="22"/>
      <c r="AE58" s="22"/>
      <c r="AF58" s="12"/>
      <c r="AG58" s="12"/>
      <c r="AH58" s="12"/>
      <c r="AI58" s="12"/>
      <c r="AJ58" s="22"/>
      <c r="AK58" s="22"/>
      <c r="AL58" s="22"/>
      <c r="AM58" s="22"/>
      <c r="AN58" s="12"/>
      <c r="AO58" s="12"/>
      <c r="AP58" s="12"/>
      <c r="AQ58" s="12"/>
      <c r="AR58" s="22"/>
      <c r="AS58" s="22"/>
      <c r="AT58" s="22"/>
      <c r="AU58" s="22"/>
      <c r="AV58" s="12"/>
      <c r="AW58" s="12"/>
      <c r="AX58" s="12"/>
      <c r="AY58" s="27"/>
    </row>
    <row r="59" spans="1:51" ht="17.25" thickBot="1">
      <c r="A59" s="46" t="s">
        <v>134</v>
      </c>
      <c r="B59" s="29">
        <f t="shared" si="0"/>
        <v>0</v>
      </c>
      <c r="C59" s="30">
        <f t="shared" si="6"/>
        <v>0</v>
      </c>
      <c r="D59" s="31"/>
      <c r="E59" s="31"/>
      <c r="F59" s="31"/>
      <c r="G59" s="31"/>
      <c r="H59" s="32"/>
      <c r="I59" s="32"/>
      <c r="J59" s="32"/>
      <c r="K59" s="32"/>
      <c r="L59" s="31"/>
      <c r="M59" s="31"/>
      <c r="N59" s="31"/>
      <c r="O59" s="31"/>
      <c r="P59" s="32"/>
      <c r="Q59" s="32"/>
      <c r="R59" s="32"/>
      <c r="S59" s="32"/>
      <c r="T59" s="31"/>
      <c r="U59" s="31"/>
      <c r="V59" s="31"/>
      <c r="W59" s="31"/>
      <c r="X59" s="32"/>
      <c r="Y59" s="32"/>
      <c r="Z59" s="32"/>
      <c r="AA59" s="32"/>
      <c r="AB59" s="31"/>
      <c r="AC59" s="31"/>
      <c r="AD59" s="31"/>
      <c r="AE59" s="31"/>
      <c r="AF59" s="32"/>
      <c r="AG59" s="32"/>
      <c r="AH59" s="32"/>
      <c r="AI59" s="32"/>
      <c r="AJ59" s="31"/>
      <c r="AK59" s="31"/>
      <c r="AL59" s="31"/>
      <c r="AM59" s="31"/>
      <c r="AN59" s="32"/>
      <c r="AO59" s="32"/>
      <c r="AP59" s="32"/>
      <c r="AQ59" s="32"/>
      <c r="AR59" s="31"/>
      <c r="AS59" s="31"/>
      <c r="AT59" s="31"/>
      <c r="AU59" s="31"/>
      <c r="AV59" s="32"/>
      <c r="AW59" s="32"/>
      <c r="AX59" s="32"/>
      <c r="AY59" s="33"/>
    </row>
    <row r="60" spans="1:51">
      <c r="A60" s="38" t="s">
        <v>32</v>
      </c>
      <c r="B60" s="34">
        <f>SUM(B61:B85)</f>
        <v>67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4" t="s">
        <v>96</v>
      </c>
      <c r="P60" s="34" t="s">
        <v>96</v>
      </c>
      <c r="Q60" s="34" t="s">
        <v>96</v>
      </c>
      <c r="R60" s="34" t="s">
        <v>96</v>
      </c>
      <c r="S60" s="34" t="s">
        <v>96</v>
      </c>
      <c r="T60" s="34" t="s">
        <v>96</v>
      </c>
      <c r="U60" s="34" t="s">
        <v>96</v>
      </c>
      <c r="V60" s="34" t="s">
        <v>96</v>
      </c>
      <c r="W60" s="34" t="s">
        <v>96</v>
      </c>
      <c r="X60" s="34" t="s">
        <v>96</v>
      </c>
      <c r="Y60" s="34" t="s">
        <v>96</v>
      </c>
      <c r="Z60" s="34" t="s">
        <v>96</v>
      </c>
      <c r="AA60" s="34" t="s">
        <v>96</v>
      </c>
      <c r="AB60" s="34" t="s">
        <v>96</v>
      </c>
      <c r="AC60" s="34" t="s">
        <v>96</v>
      </c>
      <c r="AD60" s="34" t="s">
        <v>96</v>
      </c>
      <c r="AE60" s="34" t="s">
        <v>96</v>
      </c>
      <c r="AF60" s="34" t="s">
        <v>96</v>
      </c>
      <c r="AG60" s="34" t="s">
        <v>96</v>
      </c>
      <c r="AH60" s="34" t="s">
        <v>96</v>
      </c>
      <c r="AI60" s="34" t="s">
        <v>96</v>
      </c>
      <c r="AJ60" s="34" t="s">
        <v>96</v>
      </c>
      <c r="AK60" s="34" t="s">
        <v>96</v>
      </c>
      <c r="AL60" s="34" t="s">
        <v>96</v>
      </c>
      <c r="AM60" s="34" t="s">
        <v>96</v>
      </c>
      <c r="AN60" s="34" t="s">
        <v>96</v>
      </c>
      <c r="AO60" s="34" t="s">
        <v>96</v>
      </c>
      <c r="AP60" s="34" t="s">
        <v>96</v>
      </c>
      <c r="AQ60" s="34" t="s">
        <v>96</v>
      </c>
      <c r="AR60" s="34" t="s">
        <v>96</v>
      </c>
      <c r="AS60" s="34" t="s">
        <v>96</v>
      </c>
      <c r="AT60" s="34" t="s">
        <v>96</v>
      </c>
      <c r="AU60" s="34" t="s">
        <v>96</v>
      </c>
      <c r="AV60" s="34" t="s">
        <v>96</v>
      </c>
      <c r="AW60" s="34" t="s">
        <v>96</v>
      </c>
      <c r="AX60" s="34" t="s">
        <v>96</v>
      </c>
      <c r="AY60" s="35" t="s">
        <v>96</v>
      </c>
    </row>
    <row r="61" spans="1:51">
      <c r="A61" s="36" t="s">
        <v>9</v>
      </c>
      <c r="B61" s="18">
        <f t="shared" si="0"/>
        <v>0</v>
      </c>
      <c r="C61" s="5">
        <f t="shared" ref="C61:C85" si="7">B61/$B$60</f>
        <v>0</v>
      </c>
      <c r="D61" s="22"/>
      <c r="E61" s="22"/>
      <c r="F61" s="22"/>
      <c r="G61" s="22"/>
      <c r="H61" s="12"/>
      <c r="I61" s="12"/>
      <c r="J61" s="12"/>
      <c r="K61" s="12"/>
      <c r="L61" s="22"/>
      <c r="M61" s="22"/>
      <c r="N61" s="22"/>
      <c r="O61" s="22"/>
      <c r="P61" s="12"/>
      <c r="Q61" s="12"/>
      <c r="R61" s="12"/>
      <c r="S61" s="12"/>
      <c r="T61" s="22"/>
      <c r="U61" s="22"/>
      <c r="V61" s="22"/>
      <c r="W61" s="22"/>
      <c r="X61" s="12"/>
      <c r="Y61" s="12"/>
      <c r="Z61" s="12"/>
      <c r="AA61" s="12"/>
      <c r="AB61" s="22"/>
      <c r="AC61" s="22"/>
      <c r="AD61" s="22"/>
      <c r="AE61" s="22"/>
      <c r="AF61" s="12"/>
      <c r="AG61" s="12"/>
      <c r="AH61" s="12"/>
      <c r="AI61" s="12"/>
      <c r="AJ61" s="22"/>
      <c r="AK61" s="22"/>
      <c r="AL61" s="22"/>
      <c r="AM61" s="22"/>
      <c r="AN61" s="12"/>
      <c r="AO61" s="12"/>
      <c r="AP61" s="12"/>
      <c r="AQ61" s="12"/>
      <c r="AR61" s="22"/>
      <c r="AS61" s="22"/>
      <c r="AT61" s="22"/>
      <c r="AU61" s="22"/>
      <c r="AV61" s="12"/>
      <c r="AW61" s="12"/>
      <c r="AX61" s="12"/>
      <c r="AY61" s="27"/>
    </row>
    <row r="62" spans="1:51">
      <c r="A62" s="36" t="s">
        <v>5</v>
      </c>
      <c r="B62" s="18">
        <f t="shared" si="0"/>
        <v>1</v>
      </c>
      <c r="C62" s="5">
        <f t="shared" si="7"/>
        <v>1.4925373134328358E-2</v>
      </c>
      <c r="D62" s="22"/>
      <c r="E62" s="22"/>
      <c r="F62" s="22"/>
      <c r="G62" s="22"/>
      <c r="H62" s="12"/>
      <c r="I62" s="12"/>
      <c r="J62" s="12"/>
      <c r="K62" s="12"/>
      <c r="L62" s="22"/>
      <c r="M62" s="22"/>
      <c r="N62" s="22"/>
      <c r="O62" s="22"/>
      <c r="P62" s="12"/>
      <c r="Q62" s="12"/>
      <c r="R62" s="12"/>
      <c r="S62" s="12"/>
      <c r="T62" s="22"/>
      <c r="U62" s="22"/>
      <c r="V62" s="22"/>
      <c r="W62" s="22"/>
      <c r="X62" s="12"/>
      <c r="Y62" s="12"/>
      <c r="Z62" s="12"/>
      <c r="AA62" s="12"/>
      <c r="AB62" s="22"/>
      <c r="AC62" s="22"/>
      <c r="AD62" s="22"/>
      <c r="AE62" s="22"/>
      <c r="AF62" s="12"/>
      <c r="AG62" s="12"/>
      <c r="AH62" s="12"/>
      <c r="AI62" s="12"/>
      <c r="AJ62" s="22"/>
      <c r="AK62" s="22"/>
      <c r="AL62" s="22"/>
      <c r="AM62" s="22"/>
      <c r="AN62" s="12">
        <v>1</v>
      </c>
      <c r="AO62" s="12"/>
      <c r="AP62" s="12"/>
      <c r="AQ62" s="12"/>
      <c r="AR62" s="22"/>
      <c r="AS62" s="22"/>
      <c r="AT62" s="22"/>
      <c r="AU62" s="22"/>
      <c r="AV62" s="12"/>
      <c r="AW62" s="12"/>
      <c r="AX62" s="12"/>
      <c r="AY62" s="27"/>
    </row>
    <row r="63" spans="1:51">
      <c r="A63" s="36" t="s">
        <v>10</v>
      </c>
      <c r="B63" s="18">
        <f t="shared" si="0"/>
        <v>0</v>
      </c>
      <c r="C63" s="5">
        <f t="shared" si="7"/>
        <v>0</v>
      </c>
      <c r="D63" s="22"/>
      <c r="E63" s="22"/>
      <c r="F63" s="22"/>
      <c r="G63" s="22"/>
      <c r="H63" s="12"/>
      <c r="I63" s="12"/>
      <c r="J63" s="12"/>
      <c r="K63" s="12"/>
      <c r="L63" s="22"/>
      <c r="M63" s="22"/>
      <c r="N63" s="22"/>
      <c r="O63" s="22"/>
      <c r="P63" s="12"/>
      <c r="Q63" s="12"/>
      <c r="R63" s="12"/>
      <c r="S63" s="12"/>
      <c r="T63" s="22"/>
      <c r="U63" s="22"/>
      <c r="V63" s="22"/>
      <c r="W63" s="22"/>
      <c r="X63" s="12"/>
      <c r="Y63" s="12"/>
      <c r="Z63" s="12"/>
      <c r="AA63" s="12"/>
      <c r="AB63" s="22"/>
      <c r="AC63" s="22"/>
      <c r="AD63" s="22"/>
      <c r="AE63" s="22"/>
      <c r="AF63" s="12"/>
      <c r="AG63" s="12"/>
      <c r="AH63" s="12"/>
      <c r="AI63" s="12"/>
      <c r="AJ63" s="22"/>
      <c r="AK63" s="22"/>
      <c r="AL63" s="22"/>
      <c r="AM63" s="22"/>
      <c r="AN63" s="12"/>
      <c r="AO63" s="12"/>
      <c r="AP63" s="12"/>
      <c r="AQ63" s="12"/>
      <c r="AR63" s="22"/>
      <c r="AS63" s="22"/>
      <c r="AT63" s="22"/>
      <c r="AU63" s="22"/>
      <c r="AV63" s="12"/>
      <c r="AW63" s="12"/>
      <c r="AX63" s="12"/>
      <c r="AY63" s="27"/>
    </row>
    <row r="64" spans="1:51">
      <c r="A64" s="36" t="s">
        <v>11</v>
      </c>
      <c r="B64" s="18">
        <f t="shared" si="0"/>
        <v>1</v>
      </c>
      <c r="C64" s="5">
        <f t="shared" si="7"/>
        <v>1.4925373134328358E-2</v>
      </c>
      <c r="D64" s="22"/>
      <c r="E64" s="22"/>
      <c r="F64" s="22"/>
      <c r="G64" s="22"/>
      <c r="H64" s="12"/>
      <c r="I64" s="12"/>
      <c r="J64" s="12"/>
      <c r="K64" s="12"/>
      <c r="L64" s="22">
        <v>1</v>
      </c>
      <c r="M64" s="22"/>
      <c r="N64" s="22"/>
      <c r="O64" s="22"/>
      <c r="P64" s="12"/>
      <c r="Q64" s="12"/>
      <c r="R64" s="12"/>
      <c r="S64" s="12"/>
      <c r="T64" s="22"/>
      <c r="U64" s="22"/>
      <c r="V64" s="22"/>
      <c r="W64" s="22"/>
      <c r="X64" s="12"/>
      <c r="Y64" s="12"/>
      <c r="Z64" s="12"/>
      <c r="AA64" s="12"/>
      <c r="AB64" s="22"/>
      <c r="AC64" s="22"/>
      <c r="AD64" s="22"/>
      <c r="AE64" s="22"/>
      <c r="AF64" s="12"/>
      <c r="AG64" s="12"/>
      <c r="AH64" s="12"/>
      <c r="AI64" s="12"/>
      <c r="AJ64" s="22"/>
      <c r="AK64" s="22"/>
      <c r="AL64" s="22"/>
      <c r="AM64" s="22"/>
      <c r="AN64" s="12"/>
      <c r="AO64" s="12"/>
      <c r="AP64" s="12"/>
      <c r="AQ64" s="12"/>
      <c r="AR64" s="22"/>
      <c r="AS64" s="22"/>
      <c r="AT64" s="22"/>
      <c r="AU64" s="22"/>
      <c r="AV64" s="12"/>
      <c r="AW64" s="12"/>
      <c r="AX64" s="12"/>
      <c r="AY64" s="27"/>
    </row>
    <row r="65" spans="1:51">
      <c r="A65" s="36" t="s">
        <v>12</v>
      </c>
      <c r="B65" s="18">
        <f t="shared" si="0"/>
        <v>1</v>
      </c>
      <c r="C65" s="5">
        <f t="shared" si="7"/>
        <v>1.4925373134328358E-2</v>
      </c>
      <c r="D65" s="22"/>
      <c r="E65" s="22"/>
      <c r="F65" s="22"/>
      <c r="G65" s="22"/>
      <c r="H65" s="12">
        <v>1</v>
      </c>
      <c r="I65" s="12"/>
      <c r="J65" s="12"/>
      <c r="K65" s="12"/>
      <c r="L65" s="22"/>
      <c r="M65" s="22"/>
      <c r="N65" s="22"/>
      <c r="O65" s="22"/>
      <c r="P65" s="12"/>
      <c r="Q65" s="12"/>
      <c r="R65" s="12"/>
      <c r="S65" s="12"/>
      <c r="T65" s="22"/>
      <c r="U65" s="22"/>
      <c r="V65" s="22"/>
      <c r="W65" s="22"/>
      <c r="X65" s="12"/>
      <c r="Y65" s="12"/>
      <c r="Z65" s="12"/>
      <c r="AA65" s="12"/>
      <c r="AB65" s="22"/>
      <c r="AC65" s="22"/>
      <c r="AD65" s="22"/>
      <c r="AE65" s="22"/>
      <c r="AF65" s="12"/>
      <c r="AG65" s="12"/>
      <c r="AH65" s="12"/>
      <c r="AI65" s="12"/>
      <c r="AJ65" s="22"/>
      <c r="AK65" s="22"/>
      <c r="AL65" s="22"/>
      <c r="AM65" s="22"/>
      <c r="AN65" s="12"/>
      <c r="AO65" s="12"/>
      <c r="AP65" s="12"/>
      <c r="AQ65" s="12"/>
      <c r="AR65" s="22"/>
      <c r="AS65" s="22"/>
      <c r="AT65" s="22"/>
      <c r="AU65" s="22"/>
      <c r="AV65" s="12"/>
      <c r="AW65" s="12"/>
      <c r="AX65" s="12"/>
      <c r="AY65" s="27"/>
    </row>
    <row r="66" spans="1:51">
      <c r="A66" s="36" t="s">
        <v>13</v>
      </c>
      <c r="B66" s="18">
        <f t="shared" si="0"/>
        <v>3</v>
      </c>
      <c r="C66" s="5">
        <f t="shared" si="7"/>
        <v>4.4776119402985072E-2</v>
      </c>
      <c r="D66" s="22">
        <v>1</v>
      </c>
      <c r="E66" s="22"/>
      <c r="F66" s="22"/>
      <c r="G66" s="22"/>
      <c r="H66" s="12"/>
      <c r="I66" s="12"/>
      <c r="J66" s="12"/>
      <c r="K66" s="12"/>
      <c r="L66" s="22"/>
      <c r="M66" s="22"/>
      <c r="N66" s="22"/>
      <c r="O66" s="22"/>
      <c r="P66" s="12"/>
      <c r="Q66" s="12"/>
      <c r="R66" s="12"/>
      <c r="S66" s="12"/>
      <c r="T66" s="22"/>
      <c r="U66" s="22"/>
      <c r="V66" s="22"/>
      <c r="W66" s="22"/>
      <c r="X66" s="12"/>
      <c r="Y66" s="12"/>
      <c r="Z66" s="12"/>
      <c r="AA66" s="12"/>
      <c r="AB66" s="22"/>
      <c r="AC66" s="22"/>
      <c r="AD66" s="22"/>
      <c r="AE66" s="22"/>
      <c r="AF66" s="12"/>
      <c r="AG66" s="12"/>
      <c r="AH66" s="12"/>
      <c r="AI66" s="12"/>
      <c r="AJ66" s="22"/>
      <c r="AK66" s="22"/>
      <c r="AL66" s="22"/>
      <c r="AM66" s="22"/>
      <c r="AN66" s="12">
        <v>1</v>
      </c>
      <c r="AO66" s="12"/>
      <c r="AP66" s="12"/>
      <c r="AQ66" s="12"/>
      <c r="AR66" s="22">
        <v>1</v>
      </c>
      <c r="AS66" s="22"/>
      <c r="AT66" s="22"/>
      <c r="AU66" s="22"/>
      <c r="AV66" s="12"/>
      <c r="AW66" s="12"/>
      <c r="AX66" s="12"/>
      <c r="AY66" s="27"/>
    </row>
    <row r="67" spans="1:51">
      <c r="A67" s="36" t="s">
        <v>14</v>
      </c>
      <c r="B67" s="18">
        <f t="shared" si="0"/>
        <v>0</v>
      </c>
      <c r="C67" s="5">
        <f t="shared" si="7"/>
        <v>0</v>
      </c>
      <c r="D67" s="22"/>
      <c r="E67" s="22"/>
      <c r="F67" s="22"/>
      <c r="G67" s="22"/>
      <c r="H67" s="12"/>
      <c r="I67" s="12"/>
      <c r="J67" s="12"/>
      <c r="K67" s="12"/>
      <c r="L67" s="22"/>
      <c r="M67" s="22"/>
      <c r="N67" s="22"/>
      <c r="O67" s="22"/>
      <c r="P67" s="12"/>
      <c r="Q67" s="12"/>
      <c r="R67" s="12"/>
      <c r="S67" s="12"/>
      <c r="T67" s="22"/>
      <c r="U67" s="22"/>
      <c r="V67" s="22"/>
      <c r="W67" s="22"/>
      <c r="X67" s="12"/>
      <c r="Y67" s="12"/>
      <c r="Z67" s="12"/>
      <c r="AA67" s="12"/>
      <c r="AB67" s="22"/>
      <c r="AC67" s="22"/>
      <c r="AD67" s="22"/>
      <c r="AE67" s="22"/>
      <c r="AF67" s="12"/>
      <c r="AG67" s="12"/>
      <c r="AH67" s="12"/>
      <c r="AI67" s="12"/>
      <c r="AJ67" s="22"/>
      <c r="AK67" s="22"/>
      <c r="AL67" s="22"/>
      <c r="AM67" s="22"/>
      <c r="AN67" s="12"/>
      <c r="AO67" s="12"/>
      <c r="AP67" s="12"/>
      <c r="AQ67" s="12"/>
      <c r="AR67" s="22"/>
      <c r="AS67" s="22"/>
      <c r="AT67" s="22"/>
      <c r="AU67" s="22"/>
      <c r="AV67" s="12"/>
      <c r="AW67" s="12"/>
      <c r="AX67" s="12"/>
      <c r="AY67" s="27"/>
    </row>
    <row r="68" spans="1:51">
      <c r="A68" s="36" t="s">
        <v>6</v>
      </c>
      <c r="B68" s="18">
        <f t="shared" si="0"/>
        <v>0</v>
      </c>
      <c r="C68" s="5">
        <f t="shared" si="7"/>
        <v>0</v>
      </c>
      <c r="D68" s="22"/>
      <c r="E68" s="22"/>
      <c r="F68" s="22"/>
      <c r="G68" s="22"/>
      <c r="H68" s="12"/>
      <c r="I68" s="12"/>
      <c r="J68" s="12"/>
      <c r="K68" s="12"/>
      <c r="L68" s="22"/>
      <c r="M68" s="22"/>
      <c r="N68" s="22"/>
      <c r="O68" s="22"/>
      <c r="P68" s="12"/>
      <c r="Q68" s="12"/>
      <c r="R68" s="12"/>
      <c r="S68" s="12"/>
      <c r="T68" s="22"/>
      <c r="U68" s="22"/>
      <c r="V68" s="22"/>
      <c r="W68" s="22"/>
      <c r="X68" s="12"/>
      <c r="Y68" s="12"/>
      <c r="Z68" s="12"/>
      <c r="AA68" s="12"/>
      <c r="AB68" s="22"/>
      <c r="AC68" s="22"/>
      <c r="AD68" s="22"/>
      <c r="AE68" s="22"/>
      <c r="AF68" s="12"/>
      <c r="AG68" s="12"/>
      <c r="AH68" s="12"/>
      <c r="AI68" s="12"/>
      <c r="AJ68" s="22"/>
      <c r="AK68" s="22"/>
      <c r="AL68" s="22"/>
      <c r="AM68" s="22"/>
      <c r="AN68" s="12"/>
      <c r="AO68" s="12"/>
      <c r="AP68" s="12"/>
      <c r="AQ68" s="12"/>
      <c r="AR68" s="22"/>
      <c r="AS68" s="22"/>
      <c r="AT68" s="22"/>
      <c r="AU68" s="22"/>
      <c r="AV68" s="12"/>
      <c r="AW68" s="12"/>
      <c r="AX68" s="12"/>
      <c r="AY68" s="27"/>
    </row>
    <row r="69" spans="1:51">
      <c r="A69" s="36" t="s">
        <v>15</v>
      </c>
      <c r="B69" s="18">
        <f t="shared" si="0"/>
        <v>2</v>
      </c>
      <c r="C69" s="5">
        <f t="shared" si="7"/>
        <v>2.9850746268656716E-2</v>
      </c>
      <c r="D69" s="22"/>
      <c r="E69" s="22"/>
      <c r="F69" s="22"/>
      <c r="G69" s="22"/>
      <c r="H69" s="12"/>
      <c r="I69" s="12"/>
      <c r="J69" s="12"/>
      <c r="K69" s="12"/>
      <c r="L69" s="22"/>
      <c r="M69" s="22"/>
      <c r="N69" s="22"/>
      <c r="O69" s="22"/>
      <c r="P69" s="12"/>
      <c r="Q69" s="12"/>
      <c r="R69" s="12"/>
      <c r="S69" s="12"/>
      <c r="T69" s="22"/>
      <c r="U69" s="22"/>
      <c r="V69" s="22"/>
      <c r="W69" s="22"/>
      <c r="X69" s="12"/>
      <c r="Y69" s="12"/>
      <c r="Z69" s="12"/>
      <c r="AA69" s="12"/>
      <c r="AB69" s="22"/>
      <c r="AC69" s="22"/>
      <c r="AD69" s="22"/>
      <c r="AE69" s="22"/>
      <c r="AF69" s="12"/>
      <c r="AG69" s="12"/>
      <c r="AH69" s="12"/>
      <c r="AI69" s="12">
        <v>1</v>
      </c>
      <c r="AJ69" s="22"/>
      <c r="AK69" s="22"/>
      <c r="AL69" s="22"/>
      <c r="AM69" s="22"/>
      <c r="AN69" s="12"/>
      <c r="AO69" s="12"/>
      <c r="AP69" s="12"/>
      <c r="AQ69" s="12"/>
      <c r="AR69" s="22"/>
      <c r="AS69" s="22"/>
      <c r="AT69" s="22"/>
      <c r="AU69" s="22">
        <v>1</v>
      </c>
      <c r="AV69" s="12"/>
      <c r="AW69" s="12"/>
      <c r="AX69" s="12"/>
      <c r="AY69" s="27"/>
    </row>
    <row r="70" spans="1:51">
      <c r="A70" s="36" t="s">
        <v>16</v>
      </c>
      <c r="B70" s="18">
        <f t="shared" si="0"/>
        <v>0</v>
      </c>
      <c r="C70" s="5">
        <f t="shared" si="7"/>
        <v>0</v>
      </c>
      <c r="D70" s="22"/>
      <c r="E70" s="22"/>
      <c r="F70" s="22"/>
      <c r="G70" s="22"/>
      <c r="H70" s="12"/>
      <c r="I70" s="12"/>
      <c r="J70" s="12"/>
      <c r="K70" s="12"/>
      <c r="L70" s="22"/>
      <c r="M70" s="22"/>
      <c r="N70" s="22"/>
      <c r="O70" s="22"/>
      <c r="P70" s="12"/>
      <c r="Q70" s="12"/>
      <c r="R70" s="12"/>
      <c r="S70" s="12"/>
      <c r="T70" s="22"/>
      <c r="U70" s="22"/>
      <c r="V70" s="22"/>
      <c r="W70" s="22"/>
      <c r="X70" s="12"/>
      <c r="Y70" s="12"/>
      <c r="Z70" s="12"/>
      <c r="AA70" s="12"/>
      <c r="AB70" s="22"/>
      <c r="AC70" s="22"/>
      <c r="AD70" s="22"/>
      <c r="AE70" s="22"/>
      <c r="AF70" s="12"/>
      <c r="AG70" s="12"/>
      <c r="AH70" s="12"/>
      <c r="AI70" s="12"/>
      <c r="AJ70" s="22"/>
      <c r="AK70" s="22"/>
      <c r="AL70" s="22"/>
      <c r="AM70" s="22"/>
      <c r="AN70" s="12"/>
      <c r="AO70" s="12"/>
      <c r="AP70" s="12"/>
      <c r="AQ70" s="12"/>
      <c r="AR70" s="22"/>
      <c r="AS70" s="22"/>
      <c r="AT70" s="22"/>
      <c r="AU70" s="22"/>
      <c r="AV70" s="12"/>
      <c r="AW70" s="12"/>
      <c r="AX70" s="12"/>
      <c r="AY70" s="27"/>
    </row>
    <row r="71" spans="1:51">
      <c r="A71" s="36" t="s">
        <v>17</v>
      </c>
      <c r="B71" s="18">
        <f t="shared" si="0"/>
        <v>0</v>
      </c>
      <c r="C71" s="5">
        <f t="shared" si="7"/>
        <v>0</v>
      </c>
      <c r="D71" s="22"/>
      <c r="E71" s="22"/>
      <c r="F71" s="22"/>
      <c r="G71" s="22"/>
      <c r="H71" s="12"/>
      <c r="I71" s="12"/>
      <c r="J71" s="12"/>
      <c r="K71" s="12"/>
      <c r="L71" s="22"/>
      <c r="M71" s="22"/>
      <c r="N71" s="22"/>
      <c r="O71" s="22"/>
      <c r="P71" s="12"/>
      <c r="Q71" s="12"/>
      <c r="R71" s="12"/>
      <c r="S71" s="12"/>
      <c r="T71" s="22"/>
      <c r="U71" s="22"/>
      <c r="V71" s="22"/>
      <c r="W71" s="22"/>
      <c r="X71" s="12"/>
      <c r="Y71" s="12"/>
      <c r="Z71" s="12"/>
      <c r="AA71" s="12"/>
      <c r="AB71" s="22"/>
      <c r="AC71" s="22"/>
      <c r="AD71" s="22"/>
      <c r="AE71" s="22"/>
      <c r="AF71" s="12"/>
      <c r="AG71" s="12"/>
      <c r="AH71" s="12"/>
      <c r="AI71" s="12"/>
      <c r="AJ71" s="22"/>
      <c r="AK71" s="22"/>
      <c r="AL71" s="22"/>
      <c r="AM71" s="22"/>
      <c r="AN71" s="12"/>
      <c r="AO71" s="12"/>
      <c r="AP71" s="12"/>
      <c r="AQ71" s="12"/>
      <c r="AR71" s="22"/>
      <c r="AS71" s="22"/>
      <c r="AT71" s="22"/>
      <c r="AU71" s="22"/>
      <c r="AV71" s="12"/>
      <c r="AW71" s="12"/>
      <c r="AX71" s="12"/>
      <c r="AY71" s="27"/>
    </row>
    <row r="72" spans="1:51">
      <c r="A72" s="36" t="s">
        <v>18</v>
      </c>
      <c r="B72" s="18">
        <f t="shared" si="0"/>
        <v>0</v>
      </c>
      <c r="C72" s="5">
        <f t="shared" si="7"/>
        <v>0</v>
      </c>
      <c r="D72" s="22"/>
      <c r="E72" s="22"/>
      <c r="F72" s="22"/>
      <c r="G72" s="22"/>
      <c r="H72" s="12"/>
      <c r="I72" s="12"/>
      <c r="J72" s="12"/>
      <c r="K72" s="12"/>
      <c r="L72" s="22"/>
      <c r="M72" s="22"/>
      <c r="N72" s="22"/>
      <c r="O72" s="22"/>
      <c r="P72" s="12"/>
      <c r="Q72" s="12"/>
      <c r="R72" s="12"/>
      <c r="S72" s="12"/>
      <c r="T72" s="22"/>
      <c r="U72" s="22"/>
      <c r="V72" s="22"/>
      <c r="W72" s="22"/>
      <c r="X72" s="12"/>
      <c r="Y72" s="12"/>
      <c r="Z72" s="12"/>
      <c r="AA72" s="12"/>
      <c r="AB72" s="22"/>
      <c r="AC72" s="22"/>
      <c r="AD72" s="22"/>
      <c r="AE72" s="22"/>
      <c r="AF72" s="12"/>
      <c r="AG72" s="12"/>
      <c r="AH72" s="12"/>
      <c r="AI72" s="12"/>
      <c r="AJ72" s="22"/>
      <c r="AK72" s="22"/>
      <c r="AL72" s="22"/>
      <c r="AM72" s="22"/>
      <c r="AN72" s="12"/>
      <c r="AO72" s="12"/>
      <c r="AP72" s="12"/>
      <c r="AQ72" s="12"/>
      <c r="AR72" s="22"/>
      <c r="AS72" s="22"/>
      <c r="AT72" s="22"/>
      <c r="AU72" s="22"/>
      <c r="AV72" s="12"/>
      <c r="AW72" s="12"/>
      <c r="AX72" s="12"/>
      <c r="AY72" s="27"/>
    </row>
    <row r="73" spans="1:51">
      <c r="A73" s="36" t="s">
        <v>128</v>
      </c>
      <c r="B73" s="18">
        <f t="shared" ref="B73:B85" si="8">SUM(D73:AY73)</f>
        <v>0</v>
      </c>
      <c r="C73" s="5">
        <f t="shared" si="7"/>
        <v>0</v>
      </c>
      <c r="D73" s="22"/>
      <c r="E73" s="22"/>
      <c r="F73" s="22"/>
      <c r="G73" s="22"/>
      <c r="H73" s="12"/>
      <c r="I73" s="12"/>
      <c r="J73" s="12"/>
      <c r="K73" s="12"/>
      <c r="L73" s="22"/>
      <c r="M73" s="22"/>
      <c r="N73" s="22"/>
      <c r="O73" s="22"/>
      <c r="P73" s="12"/>
      <c r="Q73" s="12"/>
      <c r="R73" s="12"/>
      <c r="S73" s="12"/>
      <c r="T73" s="22"/>
      <c r="U73" s="22"/>
      <c r="V73" s="22"/>
      <c r="W73" s="22"/>
      <c r="X73" s="12"/>
      <c r="Y73" s="12"/>
      <c r="Z73" s="12"/>
      <c r="AA73" s="12"/>
      <c r="AB73" s="22"/>
      <c r="AC73" s="22"/>
      <c r="AD73" s="22"/>
      <c r="AE73" s="22"/>
      <c r="AF73" s="12"/>
      <c r="AG73" s="12"/>
      <c r="AH73" s="12"/>
      <c r="AI73" s="12"/>
      <c r="AJ73" s="22"/>
      <c r="AK73" s="22"/>
      <c r="AL73" s="22"/>
      <c r="AM73" s="22"/>
      <c r="AN73" s="12"/>
      <c r="AO73" s="12"/>
      <c r="AP73" s="12"/>
      <c r="AQ73" s="12"/>
      <c r="AR73" s="22"/>
      <c r="AS73" s="22"/>
      <c r="AT73" s="22"/>
      <c r="AU73" s="22"/>
      <c r="AV73" s="12"/>
      <c r="AW73" s="12"/>
      <c r="AX73" s="12"/>
      <c r="AY73" s="27"/>
    </row>
    <row r="74" spans="1:51">
      <c r="A74" s="36" t="s">
        <v>129</v>
      </c>
      <c r="B74" s="18">
        <f t="shared" si="8"/>
        <v>0</v>
      </c>
      <c r="C74" s="5">
        <f t="shared" si="7"/>
        <v>0</v>
      </c>
      <c r="D74" s="22"/>
      <c r="E74" s="22"/>
      <c r="F74" s="22"/>
      <c r="G74" s="22"/>
      <c r="H74" s="12"/>
      <c r="I74" s="12"/>
      <c r="J74" s="12"/>
      <c r="K74" s="12"/>
      <c r="L74" s="22"/>
      <c r="M74" s="22"/>
      <c r="N74" s="22"/>
      <c r="O74" s="22"/>
      <c r="P74" s="12"/>
      <c r="Q74" s="12"/>
      <c r="R74" s="12"/>
      <c r="S74" s="12"/>
      <c r="T74" s="22"/>
      <c r="U74" s="22"/>
      <c r="V74" s="22"/>
      <c r="W74" s="22"/>
      <c r="X74" s="12"/>
      <c r="Y74" s="12"/>
      <c r="Z74" s="12"/>
      <c r="AA74" s="12"/>
      <c r="AB74" s="22"/>
      <c r="AC74" s="22"/>
      <c r="AD74" s="22"/>
      <c r="AE74" s="22"/>
      <c r="AF74" s="12"/>
      <c r="AG74" s="12"/>
      <c r="AH74" s="12"/>
      <c r="AI74" s="12"/>
      <c r="AJ74" s="22"/>
      <c r="AK74" s="22"/>
      <c r="AL74" s="22"/>
      <c r="AM74" s="22"/>
      <c r="AN74" s="12"/>
      <c r="AO74" s="12"/>
      <c r="AP74" s="12"/>
      <c r="AQ74" s="12"/>
      <c r="AR74" s="22"/>
      <c r="AS74" s="22"/>
      <c r="AT74" s="22"/>
      <c r="AU74" s="22"/>
      <c r="AV74" s="12"/>
      <c r="AW74" s="12"/>
      <c r="AX74" s="12"/>
      <c r="AY74" s="27"/>
    </row>
    <row r="75" spans="1:51">
      <c r="A75" s="43" t="s">
        <v>131</v>
      </c>
      <c r="B75" s="18">
        <f t="shared" si="8"/>
        <v>0</v>
      </c>
      <c r="C75" s="5">
        <f t="shared" si="7"/>
        <v>0</v>
      </c>
      <c r="D75" s="22"/>
      <c r="E75" s="22"/>
      <c r="F75" s="22"/>
      <c r="G75" s="22"/>
      <c r="H75" s="12"/>
      <c r="I75" s="12"/>
      <c r="J75" s="12"/>
      <c r="K75" s="12"/>
      <c r="L75" s="22"/>
      <c r="M75" s="22"/>
      <c r="N75" s="22"/>
      <c r="O75" s="22"/>
      <c r="P75" s="12"/>
      <c r="Q75" s="12"/>
      <c r="R75" s="12"/>
      <c r="S75" s="12"/>
      <c r="T75" s="22"/>
      <c r="U75" s="22"/>
      <c r="V75" s="22"/>
      <c r="W75" s="22"/>
      <c r="X75" s="12"/>
      <c r="Y75" s="12"/>
      <c r="Z75" s="12"/>
      <c r="AA75" s="12"/>
      <c r="AB75" s="22"/>
      <c r="AC75" s="22"/>
      <c r="AD75" s="22"/>
      <c r="AE75" s="22"/>
      <c r="AF75" s="12"/>
      <c r="AG75" s="12"/>
      <c r="AH75" s="12"/>
      <c r="AI75" s="12"/>
      <c r="AJ75" s="22"/>
      <c r="AK75" s="22"/>
      <c r="AL75" s="22"/>
      <c r="AM75" s="22"/>
      <c r="AN75" s="12"/>
      <c r="AO75" s="12"/>
      <c r="AP75" s="12"/>
      <c r="AQ75" s="12"/>
      <c r="AR75" s="22"/>
      <c r="AS75" s="22"/>
      <c r="AT75" s="22"/>
      <c r="AU75" s="22"/>
      <c r="AV75" s="12"/>
      <c r="AW75" s="12"/>
      <c r="AX75" s="12"/>
      <c r="AY75" s="27"/>
    </row>
    <row r="76" spans="1:51">
      <c r="A76" s="44" t="s">
        <v>214</v>
      </c>
      <c r="B76" s="18">
        <f t="shared" si="8"/>
        <v>1</v>
      </c>
      <c r="C76" s="5">
        <f t="shared" si="7"/>
        <v>1.4925373134328358E-2</v>
      </c>
      <c r="D76" s="22"/>
      <c r="E76" s="22"/>
      <c r="F76" s="22"/>
      <c r="G76" s="22"/>
      <c r="H76" s="12"/>
      <c r="I76" s="12"/>
      <c r="J76" s="12"/>
      <c r="K76" s="12"/>
      <c r="L76" s="22"/>
      <c r="M76" s="22"/>
      <c r="N76" s="22"/>
      <c r="O76" s="22"/>
      <c r="P76" s="12"/>
      <c r="Q76" s="12"/>
      <c r="R76" s="12"/>
      <c r="S76" s="12"/>
      <c r="T76" s="22"/>
      <c r="U76" s="22"/>
      <c r="V76" s="22"/>
      <c r="W76" s="22"/>
      <c r="X76" s="12"/>
      <c r="Y76" s="12"/>
      <c r="Z76" s="12"/>
      <c r="AA76" s="12"/>
      <c r="AB76" s="22"/>
      <c r="AC76" s="22"/>
      <c r="AD76" s="22"/>
      <c r="AE76" s="22"/>
      <c r="AF76" s="12"/>
      <c r="AG76" s="12"/>
      <c r="AH76" s="12"/>
      <c r="AI76" s="12"/>
      <c r="AJ76" s="22"/>
      <c r="AK76" s="22"/>
      <c r="AL76" s="22"/>
      <c r="AM76" s="22"/>
      <c r="AN76" s="12">
        <v>1</v>
      </c>
      <c r="AO76" s="12"/>
      <c r="AP76" s="12"/>
      <c r="AQ76" s="12"/>
      <c r="AR76" s="22"/>
      <c r="AS76" s="22"/>
      <c r="AT76" s="22"/>
      <c r="AU76" s="22"/>
      <c r="AV76" s="12"/>
      <c r="AW76" s="12"/>
      <c r="AX76" s="12"/>
      <c r="AY76" s="27"/>
    </row>
    <row r="77" spans="1:51">
      <c r="A77" s="43" t="s">
        <v>33</v>
      </c>
      <c r="B77" s="18">
        <f t="shared" si="8"/>
        <v>0</v>
      </c>
      <c r="C77" s="5">
        <f t="shared" si="7"/>
        <v>0</v>
      </c>
      <c r="D77" s="22"/>
      <c r="E77" s="22"/>
      <c r="F77" s="22"/>
      <c r="G77" s="22"/>
      <c r="H77" s="12"/>
      <c r="I77" s="12"/>
      <c r="J77" s="12"/>
      <c r="K77" s="12"/>
      <c r="L77" s="22"/>
      <c r="M77" s="22"/>
      <c r="N77" s="22"/>
      <c r="O77" s="22"/>
      <c r="P77" s="12"/>
      <c r="Q77" s="12"/>
      <c r="R77" s="12"/>
      <c r="S77" s="12"/>
      <c r="T77" s="22"/>
      <c r="U77" s="22"/>
      <c r="V77" s="22"/>
      <c r="W77" s="22"/>
      <c r="X77" s="12"/>
      <c r="Y77" s="12"/>
      <c r="Z77" s="12"/>
      <c r="AA77" s="12"/>
      <c r="AB77" s="22"/>
      <c r="AC77" s="22"/>
      <c r="AD77" s="22"/>
      <c r="AE77" s="22"/>
      <c r="AF77" s="12"/>
      <c r="AG77" s="12"/>
      <c r="AH77" s="12"/>
      <c r="AI77" s="12"/>
      <c r="AJ77" s="22"/>
      <c r="AK77" s="22"/>
      <c r="AL77" s="22"/>
      <c r="AM77" s="22"/>
      <c r="AN77" s="12"/>
      <c r="AO77" s="12"/>
      <c r="AP77" s="12"/>
      <c r="AQ77" s="12"/>
      <c r="AR77" s="22"/>
      <c r="AS77" s="22"/>
      <c r="AT77" s="22"/>
      <c r="AU77" s="22"/>
      <c r="AV77" s="12"/>
      <c r="AW77" s="12"/>
      <c r="AX77" s="12"/>
      <c r="AY77" s="27"/>
    </row>
    <row r="78" spans="1:51">
      <c r="A78" s="43" t="s">
        <v>34</v>
      </c>
      <c r="B78" s="18">
        <f t="shared" si="8"/>
        <v>50</v>
      </c>
      <c r="C78" s="5">
        <f t="shared" si="7"/>
        <v>0.74626865671641796</v>
      </c>
      <c r="D78" s="22"/>
      <c r="E78" s="22"/>
      <c r="F78" s="22">
        <v>1</v>
      </c>
      <c r="G78" s="22">
        <v>1</v>
      </c>
      <c r="H78" s="12"/>
      <c r="I78" s="12"/>
      <c r="J78" s="12"/>
      <c r="K78" s="12"/>
      <c r="L78" s="22"/>
      <c r="M78" s="22"/>
      <c r="N78" s="22">
        <v>2</v>
      </c>
      <c r="O78" s="22"/>
      <c r="P78" s="12"/>
      <c r="Q78" s="12">
        <v>1</v>
      </c>
      <c r="R78" s="12"/>
      <c r="S78" s="12"/>
      <c r="T78" s="22"/>
      <c r="U78" s="22">
        <v>5</v>
      </c>
      <c r="V78" s="22">
        <v>2</v>
      </c>
      <c r="W78" s="22">
        <v>3</v>
      </c>
      <c r="X78" s="12"/>
      <c r="Y78" s="12">
        <v>5</v>
      </c>
      <c r="Z78" s="12">
        <v>2</v>
      </c>
      <c r="AA78" s="12">
        <v>1</v>
      </c>
      <c r="AB78" s="22"/>
      <c r="AC78" s="22">
        <v>2</v>
      </c>
      <c r="AD78" s="22"/>
      <c r="AE78" s="22"/>
      <c r="AF78" s="12"/>
      <c r="AG78" s="12">
        <v>8</v>
      </c>
      <c r="AH78" s="12">
        <v>4</v>
      </c>
      <c r="AI78" s="12">
        <v>1</v>
      </c>
      <c r="AJ78" s="22"/>
      <c r="AK78" s="22"/>
      <c r="AL78" s="22"/>
      <c r="AM78" s="22"/>
      <c r="AN78" s="12"/>
      <c r="AO78" s="12">
        <v>5</v>
      </c>
      <c r="AP78" s="12">
        <v>1</v>
      </c>
      <c r="AQ78" s="12">
        <v>1</v>
      </c>
      <c r="AR78" s="22"/>
      <c r="AS78" s="22">
        <v>2</v>
      </c>
      <c r="AT78" s="22">
        <v>1</v>
      </c>
      <c r="AU78" s="22">
        <v>2</v>
      </c>
      <c r="AV78" s="12"/>
      <c r="AW78" s="12"/>
      <c r="AX78" s="12"/>
      <c r="AY78" s="27"/>
    </row>
    <row r="79" spans="1:51">
      <c r="A79" s="43" t="s">
        <v>135</v>
      </c>
      <c r="B79" s="18">
        <f t="shared" si="8"/>
        <v>4</v>
      </c>
      <c r="C79" s="5">
        <f t="shared" si="7"/>
        <v>5.9701492537313432E-2</v>
      </c>
      <c r="D79" s="22"/>
      <c r="E79" s="22"/>
      <c r="F79" s="22"/>
      <c r="G79" s="22"/>
      <c r="H79" s="12"/>
      <c r="I79" s="12"/>
      <c r="J79" s="12"/>
      <c r="K79" s="12"/>
      <c r="L79" s="22"/>
      <c r="M79" s="22"/>
      <c r="N79" s="22"/>
      <c r="O79" s="22"/>
      <c r="P79" s="12"/>
      <c r="Q79" s="12"/>
      <c r="R79" s="12"/>
      <c r="S79" s="12"/>
      <c r="T79" s="22"/>
      <c r="U79" s="22"/>
      <c r="V79" s="22"/>
      <c r="W79" s="22"/>
      <c r="X79" s="12">
        <v>1</v>
      </c>
      <c r="Y79" s="12"/>
      <c r="Z79" s="12"/>
      <c r="AA79" s="12"/>
      <c r="AB79" s="22"/>
      <c r="AC79" s="22"/>
      <c r="AD79" s="22"/>
      <c r="AE79" s="22"/>
      <c r="AF79" s="12"/>
      <c r="AG79" s="12"/>
      <c r="AH79" s="12"/>
      <c r="AI79" s="12"/>
      <c r="AJ79" s="22">
        <v>1</v>
      </c>
      <c r="AK79" s="22"/>
      <c r="AL79" s="22"/>
      <c r="AM79" s="22"/>
      <c r="AN79" s="12">
        <v>2</v>
      </c>
      <c r="AO79" s="12"/>
      <c r="AP79" s="12"/>
      <c r="AQ79" s="12"/>
      <c r="AR79" s="22"/>
      <c r="AS79" s="22"/>
      <c r="AT79" s="22"/>
      <c r="AU79" s="22"/>
      <c r="AV79" s="12"/>
      <c r="AW79" s="12"/>
      <c r="AX79" s="12"/>
      <c r="AY79" s="27"/>
    </row>
    <row r="80" spans="1:51">
      <c r="A80" s="43" t="s">
        <v>36</v>
      </c>
      <c r="B80" s="18">
        <f t="shared" si="8"/>
        <v>4</v>
      </c>
      <c r="C80" s="5">
        <f t="shared" si="7"/>
        <v>5.9701492537313432E-2</v>
      </c>
      <c r="D80" s="22"/>
      <c r="E80" s="22"/>
      <c r="F80" s="22"/>
      <c r="G80" s="22"/>
      <c r="H80" s="12"/>
      <c r="I80" s="12"/>
      <c r="J80" s="12"/>
      <c r="K80" s="12"/>
      <c r="L80" s="22">
        <v>1</v>
      </c>
      <c r="M80" s="22"/>
      <c r="N80" s="22"/>
      <c r="O80" s="22"/>
      <c r="P80" s="12"/>
      <c r="Q80" s="12"/>
      <c r="R80" s="12"/>
      <c r="S80" s="12"/>
      <c r="T80" s="22"/>
      <c r="U80" s="22"/>
      <c r="V80" s="22"/>
      <c r="W80" s="22"/>
      <c r="X80" s="12"/>
      <c r="Y80" s="12"/>
      <c r="Z80" s="12"/>
      <c r="AA80" s="12"/>
      <c r="AB80" s="22"/>
      <c r="AC80" s="22"/>
      <c r="AD80" s="22"/>
      <c r="AE80" s="22"/>
      <c r="AF80" s="12"/>
      <c r="AG80" s="12"/>
      <c r="AH80" s="12"/>
      <c r="AI80" s="12"/>
      <c r="AJ80" s="22"/>
      <c r="AK80" s="22"/>
      <c r="AL80" s="22"/>
      <c r="AM80" s="22"/>
      <c r="AN80" s="12"/>
      <c r="AO80" s="12">
        <v>2</v>
      </c>
      <c r="AP80" s="12"/>
      <c r="AQ80" s="12"/>
      <c r="AR80" s="22">
        <v>1</v>
      </c>
      <c r="AS80" s="22"/>
      <c r="AT80" s="22"/>
      <c r="AU80" s="22"/>
      <c r="AV80" s="12"/>
      <c r="AW80" s="12"/>
      <c r="AX80" s="12"/>
      <c r="AY80" s="27"/>
    </row>
    <row r="81" spans="1:51">
      <c r="A81" s="43" t="s">
        <v>37</v>
      </c>
      <c r="B81" s="18">
        <f t="shared" si="8"/>
        <v>0</v>
      </c>
      <c r="C81" s="5">
        <f t="shared" si="7"/>
        <v>0</v>
      </c>
      <c r="D81" s="22"/>
      <c r="E81" s="22"/>
      <c r="F81" s="22"/>
      <c r="G81" s="22"/>
      <c r="H81" s="12"/>
      <c r="I81" s="12"/>
      <c r="J81" s="12"/>
      <c r="K81" s="12"/>
      <c r="L81" s="22"/>
      <c r="M81" s="22"/>
      <c r="N81" s="22"/>
      <c r="O81" s="22"/>
      <c r="P81" s="12"/>
      <c r="Q81" s="12"/>
      <c r="R81" s="12"/>
      <c r="S81" s="12"/>
      <c r="T81" s="22"/>
      <c r="U81" s="22"/>
      <c r="V81" s="22"/>
      <c r="W81" s="22"/>
      <c r="X81" s="12"/>
      <c r="Y81" s="12"/>
      <c r="Z81" s="12"/>
      <c r="AA81" s="12"/>
      <c r="AB81" s="22"/>
      <c r="AC81" s="22"/>
      <c r="AD81" s="22"/>
      <c r="AE81" s="22"/>
      <c r="AF81" s="12"/>
      <c r="AG81" s="12"/>
      <c r="AH81" s="12"/>
      <c r="AI81" s="12"/>
      <c r="AJ81" s="22"/>
      <c r="AK81" s="22"/>
      <c r="AL81" s="22"/>
      <c r="AM81" s="22"/>
      <c r="AN81" s="12"/>
      <c r="AO81" s="12"/>
      <c r="AP81" s="12"/>
      <c r="AQ81" s="12"/>
      <c r="AR81" s="22"/>
      <c r="AS81" s="22"/>
      <c r="AT81" s="22"/>
      <c r="AU81" s="22"/>
      <c r="AV81" s="12"/>
      <c r="AW81" s="12"/>
      <c r="AX81" s="12"/>
      <c r="AY81" s="27"/>
    </row>
    <row r="82" spans="1:51">
      <c r="A82" s="43" t="s">
        <v>38</v>
      </c>
      <c r="B82" s="18">
        <f t="shared" si="8"/>
        <v>0</v>
      </c>
      <c r="C82" s="5">
        <f t="shared" si="7"/>
        <v>0</v>
      </c>
      <c r="D82" s="22"/>
      <c r="E82" s="22"/>
      <c r="F82" s="22"/>
      <c r="G82" s="22"/>
      <c r="H82" s="12"/>
      <c r="I82" s="12"/>
      <c r="J82" s="12"/>
      <c r="K82" s="12"/>
      <c r="L82" s="22"/>
      <c r="M82" s="22"/>
      <c r="N82" s="22"/>
      <c r="O82" s="22"/>
      <c r="P82" s="12"/>
      <c r="Q82" s="12"/>
      <c r="R82" s="12"/>
      <c r="S82" s="12"/>
      <c r="T82" s="22"/>
      <c r="U82" s="22"/>
      <c r="V82" s="22"/>
      <c r="W82" s="22"/>
      <c r="X82" s="12"/>
      <c r="Y82" s="12"/>
      <c r="Z82" s="12"/>
      <c r="AA82" s="12"/>
      <c r="AB82" s="22"/>
      <c r="AC82" s="22"/>
      <c r="AD82" s="22"/>
      <c r="AE82" s="22"/>
      <c r="AF82" s="12"/>
      <c r="AG82" s="12"/>
      <c r="AH82" s="12"/>
      <c r="AI82" s="12"/>
      <c r="AJ82" s="22"/>
      <c r="AK82" s="22"/>
      <c r="AL82" s="22"/>
      <c r="AM82" s="22"/>
      <c r="AN82" s="12"/>
      <c r="AO82" s="12"/>
      <c r="AP82" s="12"/>
      <c r="AQ82" s="12"/>
      <c r="AR82" s="22"/>
      <c r="AS82" s="22"/>
      <c r="AT82" s="22"/>
      <c r="AU82" s="22"/>
      <c r="AV82" s="12"/>
      <c r="AW82" s="12"/>
      <c r="AX82" s="12"/>
      <c r="AY82" s="27"/>
    </row>
    <row r="83" spans="1:51">
      <c r="A83" s="43" t="s">
        <v>39</v>
      </c>
      <c r="B83" s="18">
        <f t="shared" si="8"/>
        <v>0</v>
      </c>
      <c r="C83" s="5">
        <f t="shared" si="7"/>
        <v>0</v>
      </c>
      <c r="D83" s="22"/>
      <c r="E83" s="22"/>
      <c r="F83" s="22"/>
      <c r="G83" s="22"/>
      <c r="H83" s="12"/>
      <c r="I83" s="12"/>
      <c r="J83" s="12"/>
      <c r="K83" s="12"/>
      <c r="L83" s="22"/>
      <c r="M83" s="22"/>
      <c r="N83" s="22"/>
      <c r="O83" s="22"/>
      <c r="P83" s="12"/>
      <c r="Q83" s="12"/>
      <c r="R83" s="12"/>
      <c r="S83" s="12"/>
      <c r="T83" s="22"/>
      <c r="U83" s="22"/>
      <c r="V83" s="22"/>
      <c r="W83" s="22"/>
      <c r="X83" s="12"/>
      <c r="Y83" s="12"/>
      <c r="Z83" s="12"/>
      <c r="AA83" s="12"/>
      <c r="AB83" s="22"/>
      <c r="AC83" s="22"/>
      <c r="AD83" s="22"/>
      <c r="AE83" s="22"/>
      <c r="AF83" s="12"/>
      <c r="AG83" s="12"/>
      <c r="AH83" s="12"/>
      <c r="AI83" s="12"/>
      <c r="AJ83" s="22"/>
      <c r="AK83" s="22"/>
      <c r="AL83" s="22"/>
      <c r="AM83" s="22"/>
      <c r="AN83" s="12"/>
      <c r="AO83" s="12"/>
      <c r="AP83" s="12"/>
      <c r="AQ83" s="12"/>
      <c r="AR83" s="22"/>
      <c r="AS83" s="22"/>
      <c r="AT83" s="22"/>
      <c r="AU83" s="22"/>
      <c r="AV83" s="12"/>
      <c r="AW83" s="12"/>
      <c r="AX83" s="12"/>
      <c r="AY83" s="27"/>
    </row>
    <row r="84" spans="1:51">
      <c r="A84" s="56" t="s">
        <v>212</v>
      </c>
      <c r="B84" s="18">
        <f t="shared" si="8"/>
        <v>0</v>
      </c>
      <c r="C84" s="5">
        <f t="shared" si="7"/>
        <v>0</v>
      </c>
      <c r="D84" s="23"/>
      <c r="E84" s="23"/>
      <c r="F84" s="23"/>
      <c r="G84" s="23"/>
      <c r="H84" s="20"/>
      <c r="I84" s="20"/>
      <c r="J84" s="20"/>
      <c r="K84" s="20"/>
      <c r="L84" s="23"/>
      <c r="M84" s="23"/>
      <c r="N84" s="23"/>
      <c r="O84" s="23"/>
      <c r="P84" s="20"/>
      <c r="Q84" s="20"/>
      <c r="R84" s="20"/>
      <c r="S84" s="20"/>
      <c r="T84" s="23"/>
      <c r="U84" s="23"/>
      <c r="V84" s="23"/>
      <c r="W84" s="23"/>
      <c r="X84" s="20"/>
      <c r="Y84" s="20"/>
      <c r="Z84" s="20"/>
      <c r="AA84" s="20"/>
      <c r="AB84" s="23"/>
      <c r="AC84" s="23"/>
      <c r="AD84" s="23"/>
      <c r="AE84" s="23"/>
      <c r="AF84" s="20"/>
      <c r="AG84" s="20"/>
      <c r="AH84" s="20"/>
      <c r="AI84" s="20"/>
      <c r="AJ84" s="23"/>
      <c r="AK84" s="23"/>
      <c r="AL84" s="23"/>
      <c r="AM84" s="23"/>
      <c r="AN84" s="20"/>
      <c r="AO84" s="20"/>
      <c r="AP84" s="20"/>
      <c r="AQ84" s="20"/>
      <c r="AR84" s="23"/>
      <c r="AS84" s="23"/>
      <c r="AT84" s="23"/>
      <c r="AU84" s="23"/>
      <c r="AV84" s="20"/>
      <c r="AW84" s="20"/>
      <c r="AX84" s="20"/>
      <c r="AY84" s="50"/>
    </row>
    <row r="85" spans="1:51" ht="17.25" thickBot="1">
      <c r="A85" s="46" t="s">
        <v>213</v>
      </c>
      <c r="B85" s="29">
        <f t="shared" si="8"/>
        <v>0</v>
      </c>
      <c r="C85" s="30">
        <f t="shared" si="7"/>
        <v>0</v>
      </c>
      <c r="D85" s="31"/>
      <c r="E85" s="31"/>
      <c r="F85" s="31"/>
      <c r="G85" s="31"/>
      <c r="H85" s="32"/>
      <c r="I85" s="32"/>
      <c r="J85" s="32"/>
      <c r="K85" s="32"/>
      <c r="L85" s="31"/>
      <c r="M85" s="31"/>
      <c r="N85" s="31"/>
      <c r="O85" s="31"/>
      <c r="P85" s="32"/>
      <c r="Q85" s="32"/>
      <c r="R85" s="32"/>
      <c r="S85" s="32"/>
      <c r="T85" s="31"/>
      <c r="U85" s="31"/>
      <c r="V85" s="31"/>
      <c r="W85" s="31"/>
      <c r="X85" s="32"/>
      <c r="Y85" s="32"/>
      <c r="Z85" s="32"/>
      <c r="AA85" s="32"/>
      <c r="AB85" s="31"/>
      <c r="AC85" s="31"/>
      <c r="AD85" s="31"/>
      <c r="AE85" s="31"/>
      <c r="AF85" s="32"/>
      <c r="AG85" s="32"/>
      <c r="AH85" s="32"/>
      <c r="AI85" s="32"/>
      <c r="AJ85" s="31"/>
      <c r="AK85" s="31"/>
      <c r="AL85" s="31"/>
      <c r="AM85" s="31"/>
      <c r="AN85" s="32"/>
      <c r="AO85" s="32"/>
      <c r="AP85" s="32"/>
      <c r="AQ85" s="32"/>
      <c r="AR85" s="31"/>
      <c r="AS85" s="31"/>
      <c r="AT85" s="31"/>
      <c r="AU85" s="31"/>
      <c r="AV85" s="32"/>
      <c r="AW85" s="32"/>
      <c r="AX85" s="32"/>
      <c r="AY85" s="33"/>
    </row>
    <row r="86" spans="1:51">
      <c r="A86" s="38" t="s">
        <v>41</v>
      </c>
      <c r="B86" s="34">
        <f>SUM(B87:B121)</f>
        <v>62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4" t="s">
        <v>96</v>
      </c>
      <c r="P86" s="34" t="s">
        <v>96</v>
      </c>
      <c r="Q86" s="34" t="s">
        <v>96</v>
      </c>
      <c r="R86" s="34" t="s">
        <v>96</v>
      </c>
      <c r="S86" s="34" t="s">
        <v>96</v>
      </c>
      <c r="T86" s="34" t="s">
        <v>96</v>
      </c>
      <c r="U86" s="34" t="s">
        <v>96</v>
      </c>
      <c r="V86" s="34" t="s">
        <v>96</v>
      </c>
      <c r="W86" s="34" t="s">
        <v>96</v>
      </c>
      <c r="X86" s="34" t="s">
        <v>96</v>
      </c>
      <c r="Y86" s="34" t="s">
        <v>96</v>
      </c>
      <c r="Z86" s="34" t="s">
        <v>96</v>
      </c>
      <c r="AA86" s="34" t="s">
        <v>96</v>
      </c>
      <c r="AB86" s="34" t="s">
        <v>96</v>
      </c>
      <c r="AC86" s="34" t="s">
        <v>96</v>
      </c>
      <c r="AD86" s="34" t="s">
        <v>96</v>
      </c>
      <c r="AE86" s="34" t="s">
        <v>96</v>
      </c>
      <c r="AF86" s="34" t="s">
        <v>96</v>
      </c>
      <c r="AG86" s="34" t="s">
        <v>96</v>
      </c>
      <c r="AH86" s="34" t="s">
        <v>96</v>
      </c>
      <c r="AI86" s="34" t="s">
        <v>96</v>
      </c>
      <c r="AJ86" s="34" t="s">
        <v>96</v>
      </c>
      <c r="AK86" s="34" t="s">
        <v>96</v>
      </c>
      <c r="AL86" s="34" t="s">
        <v>96</v>
      </c>
      <c r="AM86" s="34" t="s">
        <v>96</v>
      </c>
      <c r="AN86" s="34" t="s">
        <v>96</v>
      </c>
      <c r="AO86" s="34" t="s">
        <v>96</v>
      </c>
      <c r="AP86" s="34" t="s">
        <v>96</v>
      </c>
      <c r="AQ86" s="34" t="s">
        <v>96</v>
      </c>
      <c r="AR86" s="34" t="s">
        <v>96</v>
      </c>
      <c r="AS86" s="34" t="s">
        <v>96</v>
      </c>
      <c r="AT86" s="34" t="s">
        <v>96</v>
      </c>
      <c r="AU86" s="34" t="s">
        <v>96</v>
      </c>
      <c r="AV86" s="34" t="s">
        <v>96</v>
      </c>
      <c r="AW86" s="34" t="s">
        <v>96</v>
      </c>
      <c r="AX86" s="34" t="s">
        <v>96</v>
      </c>
      <c r="AY86" s="35" t="s">
        <v>96</v>
      </c>
    </row>
    <row r="87" spans="1:51">
      <c r="A87" s="36" t="s">
        <v>38</v>
      </c>
      <c r="B87" s="18">
        <f t="shared" ref="B87:B121" si="9">SUM(D87:AY87)</f>
        <v>0</v>
      </c>
      <c r="C87" s="5">
        <f t="shared" ref="C87:C121" si="10">B87/$B$86</f>
        <v>0</v>
      </c>
      <c r="D87" s="22"/>
      <c r="E87" s="22"/>
      <c r="F87" s="22"/>
      <c r="G87" s="22"/>
      <c r="H87" s="12"/>
      <c r="I87" s="12"/>
      <c r="J87" s="12"/>
      <c r="K87" s="12"/>
      <c r="L87" s="22"/>
      <c r="M87" s="22"/>
      <c r="N87" s="22"/>
      <c r="O87" s="22"/>
      <c r="P87" s="12"/>
      <c r="Q87" s="12"/>
      <c r="R87" s="12"/>
      <c r="S87" s="12"/>
      <c r="T87" s="22"/>
      <c r="U87" s="22"/>
      <c r="V87" s="22"/>
      <c r="W87" s="22"/>
      <c r="X87" s="12"/>
      <c r="Y87" s="12"/>
      <c r="Z87" s="12"/>
      <c r="AA87" s="12"/>
      <c r="AB87" s="22"/>
      <c r="AC87" s="22"/>
      <c r="AD87" s="22"/>
      <c r="AE87" s="22"/>
      <c r="AF87" s="12"/>
      <c r="AG87" s="12"/>
      <c r="AH87" s="12"/>
      <c r="AI87" s="12"/>
      <c r="AJ87" s="22"/>
      <c r="AK87" s="22"/>
      <c r="AL87" s="22"/>
      <c r="AM87" s="22"/>
      <c r="AN87" s="12"/>
      <c r="AO87" s="12"/>
      <c r="AP87" s="12"/>
      <c r="AQ87" s="12"/>
      <c r="AR87" s="22"/>
      <c r="AS87" s="22"/>
      <c r="AT87" s="22"/>
      <c r="AU87" s="22"/>
      <c r="AV87" s="12"/>
      <c r="AW87" s="12"/>
      <c r="AX87" s="12"/>
      <c r="AY87" s="27"/>
    </row>
    <row r="88" spans="1:51">
      <c r="A88" s="36" t="s">
        <v>42</v>
      </c>
      <c r="B88" s="18">
        <f t="shared" si="9"/>
        <v>1</v>
      </c>
      <c r="C88" s="5">
        <f t="shared" si="10"/>
        <v>1.6129032258064516E-2</v>
      </c>
      <c r="D88" s="22"/>
      <c r="E88" s="22"/>
      <c r="F88" s="22"/>
      <c r="G88" s="22"/>
      <c r="H88" s="12"/>
      <c r="I88" s="12"/>
      <c r="J88" s="12"/>
      <c r="K88" s="12"/>
      <c r="L88" s="22">
        <v>1</v>
      </c>
      <c r="M88" s="22"/>
      <c r="N88" s="22"/>
      <c r="O88" s="22"/>
      <c r="P88" s="12"/>
      <c r="Q88" s="12"/>
      <c r="R88" s="12"/>
      <c r="S88" s="12"/>
      <c r="T88" s="22"/>
      <c r="U88" s="22"/>
      <c r="V88" s="22"/>
      <c r="W88" s="22"/>
      <c r="X88" s="12"/>
      <c r="Y88" s="12"/>
      <c r="Z88" s="12"/>
      <c r="AA88" s="12"/>
      <c r="AB88" s="22"/>
      <c r="AC88" s="22"/>
      <c r="AD88" s="22"/>
      <c r="AE88" s="22"/>
      <c r="AF88" s="12"/>
      <c r="AG88" s="12"/>
      <c r="AH88" s="12"/>
      <c r="AI88" s="12"/>
      <c r="AJ88" s="22"/>
      <c r="AK88" s="22"/>
      <c r="AL88" s="22"/>
      <c r="AM88" s="22"/>
      <c r="AN88" s="12"/>
      <c r="AO88" s="12"/>
      <c r="AP88" s="12"/>
      <c r="AQ88" s="12"/>
      <c r="AR88" s="22"/>
      <c r="AS88" s="22"/>
      <c r="AT88" s="22"/>
      <c r="AU88" s="22"/>
      <c r="AV88" s="12"/>
      <c r="AW88" s="12"/>
      <c r="AX88" s="12"/>
      <c r="AY88" s="27"/>
    </row>
    <row r="89" spans="1:51">
      <c r="A89" s="36" t="s">
        <v>43</v>
      </c>
      <c r="B89" s="18">
        <f t="shared" si="9"/>
        <v>4</v>
      </c>
      <c r="C89" s="5">
        <f t="shared" si="10"/>
        <v>6.4516129032258063E-2</v>
      </c>
      <c r="D89" s="22"/>
      <c r="E89" s="22"/>
      <c r="F89" s="22"/>
      <c r="G89" s="22"/>
      <c r="H89" s="12"/>
      <c r="I89" s="12"/>
      <c r="J89" s="12"/>
      <c r="K89" s="12"/>
      <c r="L89" s="22">
        <v>1</v>
      </c>
      <c r="M89" s="22"/>
      <c r="N89" s="22"/>
      <c r="O89" s="22"/>
      <c r="P89" s="12"/>
      <c r="Q89" s="12"/>
      <c r="R89" s="12"/>
      <c r="S89" s="12">
        <v>1</v>
      </c>
      <c r="T89" s="22"/>
      <c r="U89" s="22">
        <v>1</v>
      </c>
      <c r="V89" s="22"/>
      <c r="W89" s="22"/>
      <c r="X89" s="12"/>
      <c r="Y89" s="12"/>
      <c r="Z89" s="12"/>
      <c r="AA89" s="12"/>
      <c r="AB89" s="22"/>
      <c r="AC89" s="22"/>
      <c r="AD89" s="22"/>
      <c r="AE89" s="22"/>
      <c r="AF89" s="12"/>
      <c r="AG89" s="12"/>
      <c r="AH89" s="12"/>
      <c r="AI89" s="12"/>
      <c r="AJ89" s="22"/>
      <c r="AK89" s="22"/>
      <c r="AL89" s="22"/>
      <c r="AM89" s="22"/>
      <c r="AN89" s="12"/>
      <c r="AO89" s="12">
        <v>1</v>
      </c>
      <c r="AP89" s="12"/>
      <c r="AQ89" s="12"/>
      <c r="AR89" s="22"/>
      <c r="AS89" s="22"/>
      <c r="AT89" s="22"/>
      <c r="AU89" s="22"/>
      <c r="AV89" s="12"/>
      <c r="AW89" s="12"/>
      <c r="AX89" s="12"/>
      <c r="AY89" s="27"/>
    </row>
    <row r="90" spans="1:51">
      <c r="A90" s="36" t="s">
        <v>44</v>
      </c>
      <c r="B90" s="18">
        <f t="shared" si="9"/>
        <v>0</v>
      </c>
      <c r="C90" s="5">
        <f t="shared" si="10"/>
        <v>0</v>
      </c>
      <c r="D90" s="22"/>
      <c r="E90" s="22"/>
      <c r="F90" s="22"/>
      <c r="G90" s="22"/>
      <c r="H90" s="12"/>
      <c r="I90" s="12"/>
      <c r="J90" s="12"/>
      <c r="K90" s="12"/>
      <c r="L90" s="22"/>
      <c r="M90" s="22"/>
      <c r="N90" s="22"/>
      <c r="O90" s="22"/>
      <c r="P90" s="12"/>
      <c r="Q90" s="12"/>
      <c r="R90" s="12"/>
      <c r="S90" s="12"/>
      <c r="T90" s="22"/>
      <c r="U90" s="22"/>
      <c r="V90" s="22"/>
      <c r="W90" s="22"/>
      <c r="X90" s="12"/>
      <c r="Y90" s="12"/>
      <c r="Z90" s="12"/>
      <c r="AA90" s="12"/>
      <c r="AB90" s="22"/>
      <c r="AC90" s="22"/>
      <c r="AD90" s="22"/>
      <c r="AE90" s="22"/>
      <c r="AF90" s="12"/>
      <c r="AG90" s="12"/>
      <c r="AH90" s="12"/>
      <c r="AI90" s="12"/>
      <c r="AJ90" s="22"/>
      <c r="AK90" s="22"/>
      <c r="AL90" s="22"/>
      <c r="AM90" s="22"/>
      <c r="AN90" s="12"/>
      <c r="AO90" s="12"/>
      <c r="AP90" s="12"/>
      <c r="AQ90" s="12"/>
      <c r="AR90" s="22"/>
      <c r="AS90" s="22"/>
      <c r="AT90" s="22"/>
      <c r="AU90" s="22"/>
      <c r="AV90" s="12"/>
      <c r="AW90" s="12"/>
      <c r="AX90" s="12"/>
      <c r="AY90" s="27"/>
    </row>
    <row r="91" spans="1:51">
      <c r="A91" s="36" t="s">
        <v>45</v>
      </c>
      <c r="B91" s="18">
        <f t="shared" si="9"/>
        <v>6</v>
      </c>
      <c r="C91" s="5">
        <f t="shared" si="10"/>
        <v>9.6774193548387094E-2</v>
      </c>
      <c r="D91" s="22"/>
      <c r="E91" s="22"/>
      <c r="F91" s="22"/>
      <c r="G91" s="22"/>
      <c r="H91" s="12">
        <v>2</v>
      </c>
      <c r="I91" s="12"/>
      <c r="J91" s="12"/>
      <c r="K91" s="12"/>
      <c r="L91" s="22">
        <v>1</v>
      </c>
      <c r="M91" s="22"/>
      <c r="N91" s="22"/>
      <c r="O91" s="22"/>
      <c r="P91" s="12"/>
      <c r="Q91" s="12"/>
      <c r="R91" s="12"/>
      <c r="S91" s="12">
        <v>1</v>
      </c>
      <c r="T91" s="22"/>
      <c r="U91" s="22"/>
      <c r="V91" s="22"/>
      <c r="W91" s="22"/>
      <c r="X91" s="12"/>
      <c r="Y91" s="12"/>
      <c r="Z91" s="12"/>
      <c r="AA91" s="12"/>
      <c r="AB91" s="22"/>
      <c r="AC91" s="22"/>
      <c r="AD91" s="22"/>
      <c r="AE91" s="22"/>
      <c r="AF91" s="12"/>
      <c r="AG91" s="12"/>
      <c r="AH91" s="12">
        <v>1</v>
      </c>
      <c r="AI91" s="12"/>
      <c r="AJ91" s="22"/>
      <c r="AK91" s="22">
        <v>1</v>
      </c>
      <c r="AL91" s="22"/>
      <c r="AM91" s="22"/>
      <c r="AN91" s="12"/>
      <c r="AO91" s="12"/>
      <c r="AP91" s="12"/>
      <c r="AQ91" s="12"/>
      <c r="AR91" s="22"/>
      <c r="AS91" s="22"/>
      <c r="AT91" s="22"/>
      <c r="AU91" s="22"/>
      <c r="AV91" s="12"/>
      <c r="AW91" s="12"/>
      <c r="AX91" s="12"/>
      <c r="AY91" s="27"/>
    </row>
    <row r="92" spans="1:51">
      <c r="A92" s="36" t="s">
        <v>46</v>
      </c>
      <c r="B92" s="18">
        <f t="shared" si="9"/>
        <v>0</v>
      </c>
      <c r="C92" s="5">
        <f t="shared" si="10"/>
        <v>0</v>
      </c>
      <c r="D92" s="22"/>
      <c r="E92" s="22"/>
      <c r="F92" s="22"/>
      <c r="G92" s="22"/>
      <c r="H92" s="12"/>
      <c r="I92" s="12"/>
      <c r="J92" s="12"/>
      <c r="K92" s="12"/>
      <c r="L92" s="22"/>
      <c r="M92" s="22"/>
      <c r="N92" s="22"/>
      <c r="O92" s="22"/>
      <c r="P92" s="12"/>
      <c r="Q92" s="12"/>
      <c r="R92" s="12"/>
      <c r="S92" s="12"/>
      <c r="T92" s="22"/>
      <c r="U92" s="22"/>
      <c r="V92" s="22"/>
      <c r="W92" s="22"/>
      <c r="X92" s="12"/>
      <c r="Y92" s="12"/>
      <c r="Z92" s="12"/>
      <c r="AA92" s="12"/>
      <c r="AB92" s="22"/>
      <c r="AC92" s="22"/>
      <c r="AD92" s="22"/>
      <c r="AE92" s="22"/>
      <c r="AF92" s="12"/>
      <c r="AG92" s="12"/>
      <c r="AH92" s="12"/>
      <c r="AI92" s="12"/>
      <c r="AJ92" s="22"/>
      <c r="AK92" s="22"/>
      <c r="AL92" s="22"/>
      <c r="AM92" s="22"/>
      <c r="AN92" s="12"/>
      <c r="AO92" s="12"/>
      <c r="AP92" s="12"/>
      <c r="AQ92" s="12"/>
      <c r="AR92" s="22"/>
      <c r="AS92" s="22"/>
      <c r="AT92" s="22"/>
      <c r="AU92" s="22"/>
      <c r="AV92" s="12"/>
      <c r="AW92" s="12"/>
      <c r="AX92" s="12"/>
      <c r="AY92" s="27"/>
    </row>
    <row r="93" spans="1:51">
      <c r="A93" s="36" t="s">
        <v>136</v>
      </c>
      <c r="B93" s="18">
        <f t="shared" si="9"/>
        <v>0</v>
      </c>
      <c r="C93" s="5">
        <f t="shared" si="10"/>
        <v>0</v>
      </c>
      <c r="D93" s="22"/>
      <c r="E93" s="22"/>
      <c r="F93" s="22"/>
      <c r="G93" s="22"/>
      <c r="H93" s="12"/>
      <c r="I93" s="12"/>
      <c r="J93" s="12"/>
      <c r="K93" s="12"/>
      <c r="L93" s="22"/>
      <c r="M93" s="22"/>
      <c r="N93" s="22"/>
      <c r="O93" s="22"/>
      <c r="P93" s="12"/>
      <c r="Q93" s="12"/>
      <c r="R93" s="12"/>
      <c r="S93" s="12"/>
      <c r="T93" s="22"/>
      <c r="U93" s="22"/>
      <c r="V93" s="22"/>
      <c r="W93" s="22"/>
      <c r="X93" s="12"/>
      <c r="Y93" s="12"/>
      <c r="Z93" s="12"/>
      <c r="AA93" s="12"/>
      <c r="AB93" s="22"/>
      <c r="AC93" s="22"/>
      <c r="AD93" s="22"/>
      <c r="AE93" s="22"/>
      <c r="AF93" s="12"/>
      <c r="AG93" s="12"/>
      <c r="AH93" s="12"/>
      <c r="AI93" s="12"/>
      <c r="AJ93" s="22"/>
      <c r="AK93" s="22"/>
      <c r="AL93" s="22"/>
      <c r="AM93" s="22"/>
      <c r="AN93" s="12"/>
      <c r="AO93" s="12"/>
      <c r="AP93" s="12"/>
      <c r="AQ93" s="12"/>
      <c r="AR93" s="22"/>
      <c r="AS93" s="22"/>
      <c r="AT93" s="22"/>
      <c r="AU93" s="22"/>
      <c r="AV93" s="12"/>
      <c r="AW93" s="12"/>
      <c r="AX93" s="12"/>
      <c r="AY93" s="27"/>
    </row>
    <row r="94" spans="1:51" ht="19.149999999999999" customHeight="1">
      <c r="A94" s="36" t="s">
        <v>47</v>
      </c>
      <c r="B94" s="18">
        <f t="shared" si="9"/>
        <v>0</v>
      </c>
      <c r="C94" s="5">
        <f t="shared" si="10"/>
        <v>0</v>
      </c>
      <c r="D94" s="22"/>
      <c r="E94" s="22"/>
      <c r="F94" s="22"/>
      <c r="G94" s="22"/>
      <c r="H94" s="12"/>
      <c r="I94" s="12"/>
      <c r="J94" s="12"/>
      <c r="K94" s="12"/>
      <c r="L94" s="22"/>
      <c r="M94" s="22"/>
      <c r="N94" s="22"/>
      <c r="O94" s="22"/>
      <c r="P94" s="12"/>
      <c r="Q94" s="12"/>
      <c r="R94" s="12"/>
      <c r="S94" s="12"/>
      <c r="T94" s="22"/>
      <c r="U94" s="22"/>
      <c r="V94" s="22"/>
      <c r="W94" s="22"/>
      <c r="X94" s="12"/>
      <c r="Y94" s="12"/>
      <c r="Z94" s="12"/>
      <c r="AA94" s="12"/>
      <c r="AB94" s="22"/>
      <c r="AC94" s="22"/>
      <c r="AD94" s="22"/>
      <c r="AE94" s="22"/>
      <c r="AF94" s="12"/>
      <c r="AG94" s="12"/>
      <c r="AH94" s="12"/>
      <c r="AI94" s="12"/>
      <c r="AJ94" s="22"/>
      <c r="AK94" s="22"/>
      <c r="AL94" s="22"/>
      <c r="AM94" s="22"/>
      <c r="AN94" s="12"/>
      <c r="AO94" s="12"/>
      <c r="AP94" s="12"/>
      <c r="AQ94" s="12"/>
      <c r="AR94" s="22"/>
      <c r="AS94" s="22"/>
      <c r="AT94" s="22"/>
      <c r="AU94" s="22"/>
      <c r="AV94" s="12"/>
      <c r="AW94" s="12"/>
      <c r="AX94" s="12"/>
      <c r="AY94" s="27"/>
    </row>
    <row r="95" spans="1:51">
      <c r="A95" s="36" t="s">
        <v>48</v>
      </c>
      <c r="B95" s="18">
        <f t="shared" si="9"/>
        <v>18</v>
      </c>
      <c r="C95" s="5">
        <f t="shared" si="10"/>
        <v>0.29032258064516131</v>
      </c>
      <c r="D95" s="22"/>
      <c r="E95" s="22"/>
      <c r="F95" s="22"/>
      <c r="G95" s="22"/>
      <c r="H95" s="12"/>
      <c r="I95" s="12">
        <v>1</v>
      </c>
      <c r="J95" s="12">
        <v>1</v>
      </c>
      <c r="K95" s="12">
        <v>1</v>
      </c>
      <c r="L95" s="22"/>
      <c r="M95" s="22"/>
      <c r="N95" s="22">
        <v>1</v>
      </c>
      <c r="O95" s="22"/>
      <c r="P95" s="12">
        <v>1</v>
      </c>
      <c r="Q95" s="12"/>
      <c r="R95" s="12"/>
      <c r="S95" s="12"/>
      <c r="T95" s="22"/>
      <c r="U95" s="22"/>
      <c r="V95" s="22"/>
      <c r="W95" s="22"/>
      <c r="X95" s="12">
        <v>1</v>
      </c>
      <c r="Y95" s="12"/>
      <c r="Z95" s="12">
        <v>1</v>
      </c>
      <c r="AA95" s="12"/>
      <c r="AB95" s="22">
        <v>1</v>
      </c>
      <c r="AC95" s="22">
        <v>1</v>
      </c>
      <c r="AD95" s="22"/>
      <c r="AE95" s="22"/>
      <c r="AF95" s="12">
        <v>2</v>
      </c>
      <c r="AG95" s="12"/>
      <c r="AH95" s="12"/>
      <c r="AI95" s="12"/>
      <c r="AJ95" s="22">
        <v>1</v>
      </c>
      <c r="AK95" s="22">
        <v>1</v>
      </c>
      <c r="AL95" s="22">
        <v>1</v>
      </c>
      <c r="AM95" s="22"/>
      <c r="AN95" s="12">
        <v>2</v>
      </c>
      <c r="AO95" s="12"/>
      <c r="AP95" s="12"/>
      <c r="AQ95" s="12"/>
      <c r="AR95" s="22">
        <v>2</v>
      </c>
      <c r="AS95" s="22"/>
      <c r="AT95" s="22"/>
      <c r="AU95" s="22"/>
      <c r="AV95" s="12"/>
      <c r="AW95" s="12"/>
      <c r="AX95" s="12"/>
      <c r="AY95" s="27"/>
    </row>
    <row r="96" spans="1:51">
      <c r="A96" s="36" t="s">
        <v>253</v>
      </c>
      <c r="B96" s="18">
        <f t="shared" ref="B96" si="11">SUM(D96:AY96)</f>
        <v>0</v>
      </c>
      <c r="C96" s="5">
        <f t="shared" ref="C96" si="12">B96/$B$86</f>
        <v>0</v>
      </c>
      <c r="D96" s="22"/>
      <c r="E96" s="22"/>
      <c r="F96" s="22"/>
      <c r="G96" s="22"/>
      <c r="H96" s="12"/>
      <c r="I96" s="12"/>
      <c r="J96" s="12"/>
      <c r="K96" s="12"/>
      <c r="L96" s="22"/>
      <c r="M96" s="22"/>
      <c r="N96" s="22"/>
      <c r="O96" s="22"/>
      <c r="P96" s="12"/>
      <c r="Q96" s="12"/>
      <c r="R96" s="12"/>
      <c r="S96" s="12"/>
      <c r="T96" s="22"/>
      <c r="U96" s="22"/>
      <c r="V96" s="22"/>
      <c r="W96" s="22"/>
      <c r="X96" s="12"/>
      <c r="Y96" s="12"/>
      <c r="Z96" s="12"/>
      <c r="AA96" s="12"/>
      <c r="AB96" s="22"/>
      <c r="AC96" s="22"/>
      <c r="AD96" s="22"/>
      <c r="AE96" s="22"/>
      <c r="AF96" s="12"/>
      <c r="AG96" s="12"/>
      <c r="AH96" s="12"/>
      <c r="AI96" s="12"/>
      <c r="AJ96" s="22"/>
      <c r="AK96" s="22"/>
      <c r="AL96" s="22"/>
      <c r="AM96" s="22"/>
      <c r="AN96" s="12"/>
      <c r="AO96" s="12"/>
      <c r="AP96" s="12"/>
      <c r="AQ96" s="12"/>
      <c r="AR96" s="22"/>
      <c r="AS96" s="22"/>
      <c r="AT96" s="22"/>
      <c r="AU96" s="22"/>
      <c r="AV96" s="12"/>
      <c r="AW96" s="12"/>
      <c r="AX96" s="12"/>
      <c r="AY96" s="27"/>
    </row>
    <row r="97" spans="1:51">
      <c r="A97" s="36" t="s">
        <v>49</v>
      </c>
      <c r="B97" s="18">
        <f t="shared" si="9"/>
        <v>0</v>
      </c>
      <c r="C97" s="5">
        <f t="shared" si="10"/>
        <v>0</v>
      </c>
      <c r="D97" s="22"/>
      <c r="E97" s="22"/>
      <c r="F97" s="22"/>
      <c r="G97" s="22"/>
      <c r="H97" s="12"/>
      <c r="I97" s="12"/>
      <c r="J97" s="12"/>
      <c r="K97" s="12"/>
      <c r="L97" s="22"/>
      <c r="M97" s="22"/>
      <c r="N97" s="22"/>
      <c r="O97" s="22"/>
      <c r="P97" s="12"/>
      <c r="Q97" s="12"/>
      <c r="R97" s="12"/>
      <c r="S97" s="12"/>
      <c r="T97" s="22"/>
      <c r="U97" s="22"/>
      <c r="V97" s="22"/>
      <c r="W97" s="22"/>
      <c r="X97" s="12"/>
      <c r="Y97" s="12"/>
      <c r="Z97" s="12"/>
      <c r="AA97" s="12"/>
      <c r="AB97" s="22"/>
      <c r="AC97" s="22"/>
      <c r="AD97" s="22"/>
      <c r="AE97" s="22"/>
      <c r="AF97" s="12"/>
      <c r="AG97" s="12"/>
      <c r="AH97" s="12"/>
      <c r="AI97" s="12"/>
      <c r="AJ97" s="22"/>
      <c r="AK97" s="22"/>
      <c r="AL97" s="22"/>
      <c r="AM97" s="22"/>
      <c r="AN97" s="12"/>
      <c r="AO97" s="12"/>
      <c r="AP97" s="12"/>
      <c r="AQ97" s="12"/>
      <c r="AR97" s="22"/>
      <c r="AS97" s="22"/>
      <c r="AT97" s="22"/>
      <c r="AU97" s="22"/>
      <c r="AV97" s="12"/>
      <c r="AW97" s="12"/>
      <c r="AX97" s="12"/>
      <c r="AY97" s="27"/>
    </row>
    <row r="98" spans="1:51">
      <c r="A98" s="36" t="s">
        <v>50</v>
      </c>
      <c r="B98" s="18">
        <f t="shared" si="9"/>
        <v>0</v>
      </c>
      <c r="C98" s="5">
        <f t="shared" si="10"/>
        <v>0</v>
      </c>
      <c r="D98" s="22"/>
      <c r="E98" s="22"/>
      <c r="F98" s="22"/>
      <c r="G98" s="22"/>
      <c r="H98" s="12"/>
      <c r="I98" s="12"/>
      <c r="J98" s="12"/>
      <c r="K98" s="12"/>
      <c r="L98" s="22"/>
      <c r="M98" s="22"/>
      <c r="N98" s="22"/>
      <c r="O98" s="22"/>
      <c r="P98" s="12"/>
      <c r="Q98" s="12"/>
      <c r="R98" s="12"/>
      <c r="S98" s="12"/>
      <c r="T98" s="22"/>
      <c r="U98" s="22"/>
      <c r="V98" s="22"/>
      <c r="W98" s="22"/>
      <c r="X98" s="12"/>
      <c r="Y98" s="12"/>
      <c r="Z98" s="12"/>
      <c r="AA98" s="12"/>
      <c r="AB98" s="22"/>
      <c r="AC98" s="22"/>
      <c r="AD98" s="22"/>
      <c r="AE98" s="22"/>
      <c r="AF98" s="12"/>
      <c r="AG98" s="12"/>
      <c r="AH98" s="12"/>
      <c r="AI98" s="12"/>
      <c r="AJ98" s="22"/>
      <c r="AK98" s="22"/>
      <c r="AL98" s="22"/>
      <c r="AM98" s="22"/>
      <c r="AN98" s="12"/>
      <c r="AO98" s="12"/>
      <c r="AP98" s="12"/>
      <c r="AQ98" s="12"/>
      <c r="AR98" s="22"/>
      <c r="AS98" s="22"/>
      <c r="AT98" s="22"/>
      <c r="AU98" s="22"/>
      <c r="AV98" s="12"/>
      <c r="AW98" s="12"/>
      <c r="AX98" s="12"/>
      <c r="AY98" s="27"/>
    </row>
    <row r="99" spans="1:51">
      <c r="A99" s="36" t="s">
        <v>51</v>
      </c>
      <c r="B99" s="18">
        <f t="shared" si="9"/>
        <v>0</v>
      </c>
      <c r="C99" s="5">
        <f t="shared" si="10"/>
        <v>0</v>
      </c>
      <c r="D99" s="22"/>
      <c r="E99" s="22"/>
      <c r="F99" s="22"/>
      <c r="G99" s="22"/>
      <c r="H99" s="12"/>
      <c r="I99" s="12"/>
      <c r="J99" s="12"/>
      <c r="K99" s="12"/>
      <c r="L99" s="22"/>
      <c r="M99" s="22"/>
      <c r="N99" s="22"/>
      <c r="O99" s="22"/>
      <c r="P99" s="12"/>
      <c r="Q99" s="12"/>
      <c r="R99" s="12"/>
      <c r="S99" s="12"/>
      <c r="T99" s="22"/>
      <c r="U99" s="22"/>
      <c r="V99" s="22"/>
      <c r="W99" s="22"/>
      <c r="X99" s="12"/>
      <c r="Y99" s="12"/>
      <c r="Z99" s="12"/>
      <c r="AA99" s="12"/>
      <c r="AB99" s="22"/>
      <c r="AC99" s="22"/>
      <c r="AD99" s="22"/>
      <c r="AE99" s="22"/>
      <c r="AF99" s="12"/>
      <c r="AG99" s="12"/>
      <c r="AH99" s="12"/>
      <c r="AI99" s="12"/>
      <c r="AJ99" s="22"/>
      <c r="AK99" s="22"/>
      <c r="AL99" s="22"/>
      <c r="AM99" s="22"/>
      <c r="AN99" s="12"/>
      <c r="AO99" s="12"/>
      <c r="AP99" s="12"/>
      <c r="AQ99" s="12"/>
      <c r="AR99" s="22"/>
      <c r="AS99" s="22"/>
      <c r="AT99" s="22"/>
      <c r="AU99" s="22"/>
      <c r="AV99" s="12"/>
      <c r="AW99" s="12"/>
      <c r="AX99" s="12"/>
      <c r="AY99" s="27"/>
    </row>
    <row r="100" spans="1:51">
      <c r="A100" s="36" t="s">
        <v>52</v>
      </c>
      <c r="B100" s="18">
        <f t="shared" si="9"/>
        <v>0</v>
      </c>
      <c r="C100" s="5">
        <f t="shared" si="10"/>
        <v>0</v>
      </c>
      <c r="D100" s="22"/>
      <c r="E100" s="22"/>
      <c r="F100" s="22"/>
      <c r="G100" s="22"/>
      <c r="H100" s="12"/>
      <c r="I100" s="12"/>
      <c r="J100" s="12"/>
      <c r="K100" s="12"/>
      <c r="L100" s="22"/>
      <c r="M100" s="22"/>
      <c r="N100" s="22"/>
      <c r="O100" s="22"/>
      <c r="P100" s="12"/>
      <c r="Q100" s="12"/>
      <c r="R100" s="12"/>
      <c r="S100" s="12"/>
      <c r="T100" s="22"/>
      <c r="U100" s="22"/>
      <c r="V100" s="22"/>
      <c r="W100" s="22"/>
      <c r="X100" s="12"/>
      <c r="Y100" s="12"/>
      <c r="Z100" s="12"/>
      <c r="AA100" s="12"/>
      <c r="AB100" s="22"/>
      <c r="AC100" s="22"/>
      <c r="AD100" s="22"/>
      <c r="AE100" s="22"/>
      <c r="AF100" s="12"/>
      <c r="AG100" s="12"/>
      <c r="AH100" s="12"/>
      <c r="AI100" s="12"/>
      <c r="AJ100" s="22"/>
      <c r="AK100" s="22"/>
      <c r="AL100" s="22"/>
      <c r="AM100" s="22"/>
      <c r="AN100" s="12"/>
      <c r="AO100" s="12"/>
      <c r="AP100" s="12"/>
      <c r="AQ100" s="12"/>
      <c r="AR100" s="22"/>
      <c r="AS100" s="22"/>
      <c r="AT100" s="22"/>
      <c r="AU100" s="22"/>
      <c r="AV100" s="12"/>
      <c r="AW100" s="12"/>
      <c r="AX100" s="12"/>
      <c r="AY100" s="27"/>
    </row>
    <row r="101" spans="1:51">
      <c r="A101" s="36" t="s">
        <v>35</v>
      </c>
      <c r="B101" s="18">
        <f t="shared" si="9"/>
        <v>5</v>
      </c>
      <c r="C101" s="5">
        <f t="shared" si="10"/>
        <v>8.0645161290322578E-2</v>
      </c>
      <c r="D101" s="22"/>
      <c r="E101" s="22"/>
      <c r="F101" s="22"/>
      <c r="G101" s="22"/>
      <c r="H101" s="12"/>
      <c r="I101" s="12"/>
      <c r="J101" s="12">
        <v>1</v>
      </c>
      <c r="K101" s="12">
        <v>1</v>
      </c>
      <c r="L101" s="22"/>
      <c r="M101" s="22"/>
      <c r="N101" s="22"/>
      <c r="O101" s="22"/>
      <c r="P101" s="12"/>
      <c r="Q101" s="12"/>
      <c r="R101" s="12"/>
      <c r="S101" s="12"/>
      <c r="T101" s="22"/>
      <c r="U101" s="22"/>
      <c r="V101" s="22"/>
      <c r="W101" s="22"/>
      <c r="X101" s="12"/>
      <c r="Y101" s="12"/>
      <c r="Z101" s="12"/>
      <c r="AA101" s="12"/>
      <c r="AB101" s="22"/>
      <c r="AC101" s="22"/>
      <c r="AD101" s="22">
        <v>1</v>
      </c>
      <c r="AE101" s="22"/>
      <c r="AF101" s="12"/>
      <c r="AG101" s="12"/>
      <c r="AH101" s="12"/>
      <c r="AI101" s="12"/>
      <c r="AJ101" s="22"/>
      <c r="AK101" s="22"/>
      <c r="AL101" s="22">
        <v>1</v>
      </c>
      <c r="AM101" s="22"/>
      <c r="AN101" s="12"/>
      <c r="AO101" s="12"/>
      <c r="AP101" s="12"/>
      <c r="AQ101" s="12"/>
      <c r="AR101" s="22"/>
      <c r="AS101" s="22"/>
      <c r="AT101" s="22"/>
      <c r="AU101" s="22">
        <v>1</v>
      </c>
      <c r="AV101" s="12"/>
      <c r="AW101" s="12"/>
      <c r="AX101" s="12"/>
      <c r="AY101" s="27"/>
    </row>
    <row r="102" spans="1:51">
      <c r="A102" s="36" t="s">
        <v>66</v>
      </c>
      <c r="B102" s="18">
        <f t="shared" si="9"/>
        <v>22</v>
      </c>
      <c r="C102" s="5">
        <f t="shared" si="10"/>
        <v>0.35483870967741937</v>
      </c>
      <c r="D102" s="22"/>
      <c r="E102" s="22"/>
      <c r="F102" s="22"/>
      <c r="G102" s="22"/>
      <c r="H102" s="12">
        <v>2</v>
      </c>
      <c r="I102" s="12"/>
      <c r="J102" s="12">
        <v>1</v>
      </c>
      <c r="K102" s="12"/>
      <c r="L102" s="22">
        <v>2</v>
      </c>
      <c r="M102" s="22">
        <v>2</v>
      </c>
      <c r="N102" s="22"/>
      <c r="O102" s="22"/>
      <c r="P102" s="12">
        <v>1</v>
      </c>
      <c r="Q102" s="12"/>
      <c r="R102" s="12"/>
      <c r="S102" s="12"/>
      <c r="T102" s="22"/>
      <c r="U102" s="22"/>
      <c r="V102" s="22">
        <v>2</v>
      </c>
      <c r="W102" s="22"/>
      <c r="X102" s="12"/>
      <c r="Y102" s="12"/>
      <c r="Z102" s="12">
        <v>1</v>
      </c>
      <c r="AA102" s="12"/>
      <c r="AB102" s="22"/>
      <c r="AC102" s="22">
        <v>1</v>
      </c>
      <c r="AD102" s="22">
        <v>1</v>
      </c>
      <c r="AE102" s="22"/>
      <c r="AF102" s="12"/>
      <c r="AG102" s="12">
        <v>1</v>
      </c>
      <c r="AH102" s="12">
        <v>1</v>
      </c>
      <c r="AI102" s="12"/>
      <c r="AJ102" s="22">
        <v>2</v>
      </c>
      <c r="AK102" s="22">
        <v>1</v>
      </c>
      <c r="AL102" s="22">
        <v>1</v>
      </c>
      <c r="AM102" s="22"/>
      <c r="AN102" s="12">
        <v>1</v>
      </c>
      <c r="AO102" s="12"/>
      <c r="AP102" s="12"/>
      <c r="AQ102" s="12"/>
      <c r="AR102" s="22"/>
      <c r="AS102" s="22">
        <v>2</v>
      </c>
      <c r="AT102" s="22"/>
      <c r="AU102" s="22"/>
      <c r="AV102" s="12"/>
      <c r="AW102" s="12"/>
      <c r="AX102" s="12"/>
      <c r="AY102" s="27"/>
    </row>
    <row r="103" spans="1:51">
      <c r="A103" s="36" t="s">
        <v>67</v>
      </c>
      <c r="B103" s="18">
        <f t="shared" si="9"/>
        <v>0</v>
      </c>
      <c r="C103" s="5">
        <f t="shared" si="10"/>
        <v>0</v>
      </c>
      <c r="D103" s="22"/>
      <c r="E103" s="22"/>
      <c r="F103" s="22"/>
      <c r="G103" s="22"/>
      <c r="H103" s="12"/>
      <c r="I103" s="12"/>
      <c r="J103" s="12"/>
      <c r="K103" s="12"/>
      <c r="L103" s="22"/>
      <c r="M103" s="22"/>
      <c r="N103" s="22"/>
      <c r="O103" s="22"/>
      <c r="P103" s="12"/>
      <c r="Q103" s="12"/>
      <c r="R103" s="12"/>
      <c r="S103" s="12"/>
      <c r="T103" s="22"/>
      <c r="U103" s="22"/>
      <c r="V103" s="22"/>
      <c r="W103" s="22"/>
      <c r="X103" s="12"/>
      <c r="Y103" s="12"/>
      <c r="Z103" s="12"/>
      <c r="AA103" s="12"/>
      <c r="AB103" s="22"/>
      <c r="AC103" s="22"/>
      <c r="AD103" s="22"/>
      <c r="AE103" s="22"/>
      <c r="AF103" s="12"/>
      <c r="AG103" s="12"/>
      <c r="AH103" s="12"/>
      <c r="AI103" s="12"/>
      <c r="AJ103" s="22"/>
      <c r="AK103" s="22"/>
      <c r="AL103" s="22"/>
      <c r="AM103" s="22"/>
      <c r="AN103" s="12"/>
      <c r="AO103" s="12"/>
      <c r="AP103" s="12"/>
      <c r="AQ103" s="12"/>
      <c r="AR103" s="22"/>
      <c r="AS103" s="22"/>
      <c r="AT103" s="22"/>
      <c r="AU103" s="22"/>
      <c r="AV103" s="12"/>
      <c r="AW103" s="12"/>
      <c r="AX103" s="12"/>
      <c r="AY103" s="27"/>
    </row>
    <row r="104" spans="1:51">
      <c r="A104" s="36" t="s">
        <v>7</v>
      </c>
      <c r="B104" s="18">
        <f t="shared" si="9"/>
        <v>0</v>
      </c>
      <c r="C104" s="5">
        <f t="shared" si="10"/>
        <v>0</v>
      </c>
      <c r="D104" s="22"/>
      <c r="E104" s="22"/>
      <c r="F104" s="22"/>
      <c r="G104" s="22"/>
      <c r="H104" s="12"/>
      <c r="I104" s="12"/>
      <c r="J104" s="12"/>
      <c r="K104" s="12"/>
      <c r="L104" s="22"/>
      <c r="M104" s="22"/>
      <c r="N104" s="22"/>
      <c r="O104" s="22"/>
      <c r="P104" s="12"/>
      <c r="Q104" s="12"/>
      <c r="R104" s="12"/>
      <c r="S104" s="12"/>
      <c r="T104" s="22"/>
      <c r="U104" s="22"/>
      <c r="V104" s="22"/>
      <c r="W104" s="22"/>
      <c r="X104" s="12"/>
      <c r="Y104" s="12"/>
      <c r="Z104" s="12"/>
      <c r="AA104" s="12"/>
      <c r="AB104" s="22"/>
      <c r="AC104" s="22"/>
      <c r="AD104" s="22"/>
      <c r="AE104" s="22"/>
      <c r="AF104" s="12"/>
      <c r="AG104" s="12"/>
      <c r="AH104" s="12"/>
      <c r="AI104" s="12"/>
      <c r="AJ104" s="22"/>
      <c r="AK104" s="22"/>
      <c r="AL104" s="22"/>
      <c r="AM104" s="22"/>
      <c r="AN104" s="12"/>
      <c r="AO104" s="12"/>
      <c r="AP104" s="12"/>
      <c r="AQ104" s="12"/>
      <c r="AR104" s="22"/>
      <c r="AS104" s="22"/>
      <c r="AT104" s="22"/>
      <c r="AU104" s="22"/>
      <c r="AV104" s="12"/>
      <c r="AW104" s="12"/>
      <c r="AX104" s="12"/>
      <c r="AY104" s="27"/>
    </row>
    <row r="105" spans="1:51">
      <c r="A105" s="36" t="s">
        <v>137</v>
      </c>
      <c r="B105" s="18">
        <f t="shared" si="9"/>
        <v>0</v>
      </c>
      <c r="C105" s="5">
        <f t="shared" si="10"/>
        <v>0</v>
      </c>
      <c r="D105" s="22"/>
      <c r="E105" s="22"/>
      <c r="F105" s="22"/>
      <c r="G105" s="22"/>
      <c r="H105" s="12"/>
      <c r="I105" s="12"/>
      <c r="J105" s="12"/>
      <c r="K105" s="12"/>
      <c r="L105" s="22"/>
      <c r="M105" s="22"/>
      <c r="N105" s="22"/>
      <c r="O105" s="22"/>
      <c r="P105" s="12"/>
      <c r="Q105" s="12"/>
      <c r="R105" s="12"/>
      <c r="S105" s="12"/>
      <c r="T105" s="22"/>
      <c r="U105" s="22"/>
      <c r="V105" s="22"/>
      <c r="W105" s="22"/>
      <c r="X105" s="12"/>
      <c r="Y105" s="12"/>
      <c r="Z105" s="12"/>
      <c r="AA105" s="12"/>
      <c r="AB105" s="22"/>
      <c r="AC105" s="22"/>
      <c r="AD105" s="22"/>
      <c r="AE105" s="22"/>
      <c r="AF105" s="12"/>
      <c r="AG105" s="12"/>
      <c r="AH105" s="12"/>
      <c r="AI105" s="12"/>
      <c r="AJ105" s="22"/>
      <c r="AK105" s="22"/>
      <c r="AL105" s="22"/>
      <c r="AM105" s="22"/>
      <c r="AN105" s="12"/>
      <c r="AO105" s="12"/>
      <c r="AP105" s="12"/>
      <c r="AQ105" s="12"/>
      <c r="AR105" s="22"/>
      <c r="AS105" s="22"/>
      <c r="AT105" s="22"/>
      <c r="AU105" s="22"/>
      <c r="AV105" s="12"/>
      <c r="AW105" s="12"/>
      <c r="AX105" s="12"/>
      <c r="AY105" s="27"/>
    </row>
    <row r="106" spans="1:51">
      <c r="A106" s="36" t="s">
        <v>138</v>
      </c>
      <c r="B106" s="18">
        <f t="shared" si="9"/>
        <v>0</v>
      </c>
      <c r="C106" s="5">
        <f t="shared" si="10"/>
        <v>0</v>
      </c>
      <c r="D106" s="22"/>
      <c r="E106" s="22"/>
      <c r="F106" s="22"/>
      <c r="G106" s="22"/>
      <c r="H106" s="12"/>
      <c r="I106" s="12"/>
      <c r="J106" s="12"/>
      <c r="K106" s="12"/>
      <c r="L106" s="22"/>
      <c r="M106" s="22"/>
      <c r="N106" s="22"/>
      <c r="O106" s="22"/>
      <c r="P106" s="12"/>
      <c r="Q106" s="12"/>
      <c r="R106" s="12"/>
      <c r="S106" s="12"/>
      <c r="T106" s="22"/>
      <c r="U106" s="22"/>
      <c r="V106" s="22"/>
      <c r="W106" s="22"/>
      <c r="X106" s="12"/>
      <c r="Y106" s="12"/>
      <c r="Z106" s="12"/>
      <c r="AA106" s="12"/>
      <c r="AB106" s="22"/>
      <c r="AC106" s="22"/>
      <c r="AD106" s="22"/>
      <c r="AE106" s="22"/>
      <c r="AF106" s="12"/>
      <c r="AG106" s="12"/>
      <c r="AH106" s="12"/>
      <c r="AI106" s="12"/>
      <c r="AJ106" s="22"/>
      <c r="AK106" s="22"/>
      <c r="AL106" s="22"/>
      <c r="AM106" s="22"/>
      <c r="AN106" s="12"/>
      <c r="AO106" s="12"/>
      <c r="AP106" s="12"/>
      <c r="AQ106" s="12"/>
      <c r="AR106" s="22"/>
      <c r="AS106" s="22"/>
      <c r="AT106" s="22"/>
      <c r="AU106" s="22"/>
      <c r="AV106" s="12"/>
      <c r="AW106" s="12"/>
      <c r="AX106" s="12"/>
      <c r="AY106" s="27"/>
    </row>
    <row r="107" spans="1:51">
      <c r="A107" s="36" t="s">
        <v>53</v>
      </c>
      <c r="B107" s="18">
        <f t="shared" si="9"/>
        <v>0</v>
      </c>
      <c r="C107" s="5">
        <f t="shared" si="10"/>
        <v>0</v>
      </c>
      <c r="D107" s="22"/>
      <c r="E107" s="22"/>
      <c r="F107" s="22"/>
      <c r="G107" s="22"/>
      <c r="H107" s="12"/>
      <c r="I107" s="12"/>
      <c r="J107" s="12"/>
      <c r="K107" s="12"/>
      <c r="L107" s="22"/>
      <c r="M107" s="22"/>
      <c r="N107" s="22"/>
      <c r="O107" s="22"/>
      <c r="P107" s="12"/>
      <c r="Q107" s="12"/>
      <c r="R107" s="12"/>
      <c r="S107" s="12"/>
      <c r="T107" s="22"/>
      <c r="U107" s="22"/>
      <c r="V107" s="22"/>
      <c r="W107" s="22"/>
      <c r="X107" s="12"/>
      <c r="Y107" s="12"/>
      <c r="Z107" s="12"/>
      <c r="AA107" s="12"/>
      <c r="AB107" s="22"/>
      <c r="AC107" s="22"/>
      <c r="AD107" s="22"/>
      <c r="AE107" s="22"/>
      <c r="AF107" s="12"/>
      <c r="AG107" s="12"/>
      <c r="AH107" s="12"/>
      <c r="AI107" s="12"/>
      <c r="AJ107" s="22"/>
      <c r="AK107" s="22"/>
      <c r="AL107" s="22"/>
      <c r="AM107" s="22"/>
      <c r="AN107" s="12"/>
      <c r="AO107" s="12"/>
      <c r="AP107" s="12"/>
      <c r="AQ107" s="12"/>
      <c r="AR107" s="22"/>
      <c r="AS107" s="22"/>
      <c r="AT107" s="22"/>
      <c r="AU107" s="22"/>
      <c r="AV107" s="12"/>
      <c r="AW107" s="12"/>
      <c r="AX107" s="12"/>
      <c r="AY107" s="27"/>
    </row>
    <row r="108" spans="1:51">
      <c r="A108" s="36" t="s">
        <v>54</v>
      </c>
      <c r="B108" s="18">
        <f t="shared" si="9"/>
        <v>0</v>
      </c>
      <c r="C108" s="5">
        <f t="shared" si="10"/>
        <v>0</v>
      </c>
      <c r="D108" s="22"/>
      <c r="E108" s="22"/>
      <c r="F108" s="22"/>
      <c r="G108" s="22"/>
      <c r="H108" s="12"/>
      <c r="I108" s="12"/>
      <c r="J108" s="12"/>
      <c r="K108" s="12"/>
      <c r="L108" s="22"/>
      <c r="M108" s="22"/>
      <c r="N108" s="22"/>
      <c r="O108" s="22"/>
      <c r="P108" s="12"/>
      <c r="Q108" s="12"/>
      <c r="R108" s="12"/>
      <c r="S108" s="12"/>
      <c r="T108" s="22"/>
      <c r="U108" s="22"/>
      <c r="V108" s="22"/>
      <c r="W108" s="22"/>
      <c r="X108" s="12"/>
      <c r="Y108" s="12"/>
      <c r="Z108" s="12"/>
      <c r="AA108" s="12"/>
      <c r="AB108" s="22"/>
      <c r="AC108" s="22"/>
      <c r="AD108" s="22"/>
      <c r="AE108" s="22"/>
      <c r="AF108" s="12"/>
      <c r="AG108" s="12"/>
      <c r="AH108" s="12"/>
      <c r="AI108" s="12"/>
      <c r="AJ108" s="22"/>
      <c r="AK108" s="22"/>
      <c r="AL108" s="22"/>
      <c r="AM108" s="22"/>
      <c r="AN108" s="12"/>
      <c r="AO108" s="12"/>
      <c r="AP108" s="12"/>
      <c r="AQ108" s="12"/>
      <c r="AR108" s="22"/>
      <c r="AS108" s="22"/>
      <c r="AT108" s="22"/>
      <c r="AU108" s="22"/>
      <c r="AV108" s="12"/>
      <c r="AW108" s="12"/>
      <c r="AX108" s="12"/>
      <c r="AY108" s="27"/>
    </row>
    <row r="109" spans="1:51">
      <c r="A109" s="36" t="s">
        <v>55</v>
      </c>
      <c r="B109" s="18">
        <f t="shared" si="9"/>
        <v>0</v>
      </c>
      <c r="C109" s="5">
        <f t="shared" si="10"/>
        <v>0</v>
      </c>
      <c r="D109" s="22"/>
      <c r="E109" s="22"/>
      <c r="F109" s="22"/>
      <c r="G109" s="22"/>
      <c r="H109" s="12"/>
      <c r="I109" s="12"/>
      <c r="J109" s="12"/>
      <c r="K109" s="12"/>
      <c r="L109" s="22"/>
      <c r="M109" s="22"/>
      <c r="N109" s="22"/>
      <c r="O109" s="22"/>
      <c r="P109" s="12"/>
      <c r="Q109" s="12"/>
      <c r="R109" s="12"/>
      <c r="S109" s="12"/>
      <c r="T109" s="22"/>
      <c r="U109" s="22"/>
      <c r="V109" s="22"/>
      <c r="W109" s="22"/>
      <c r="X109" s="12"/>
      <c r="Y109" s="12"/>
      <c r="Z109" s="12"/>
      <c r="AA109" s="12"/>
      <c r="AB109" s="22"/>
      <c r="AC109" s="22"/>
      <c r="AD109" s="22"/>
      <c r="AE109" s="22"/>
      <c r="AF109" s="12"/>
      <c r="AG109" s="12"/>
      <c r="AH109" s="12"/>
      <c r="AI109" s="12"/>
      <c r="AJ109" s="22"/>
      <c r="AK109" s="22"/>
      <c r="AL109" s="22"/>
      <c r="AM109" s="22"/>
      <c r="AN109" s="12"/>
      <c r="AO109" s="12"/>
      <c r="AP109" s="12"/>
      <c r="AQ109" s="12"/>
      <c r="AR109" s="22"/>
      <c r="AS109" s="22"/>
      <c r="AT109" s="22"/>
      <c r="AU109" s="22"/>
      <c r="AV109" s="12"/>
      <c r="AW109" s="12"/>
      <c r="AX109" s="12"/>
      <c r="AY109" s="27"/>
    </row>
    <row r="110" spans="1:51">
      <c r="A110" s="36" t="s">
        <v>56</v>
      </c>
      <c r="B110" s="18">
        <f t="shared" si="9"/>
        <v>0</v>
      </c>
      <c r="C110" s="5">
        <f t="shared" si="10"/>
        <v>0</v>
      </c>
      <c r="D110" s="22"/>
      <c r="E110" s="22"/>
      <c r="F110" s="22"/>
      <c r="G110" s="22"/>
      <c r="H110" s="12"/>
      <c r="I110" s="12"/>
      <c r="J110" s="12"/>
      <c r="K110" s="12"/>
      <c r="L110" s="22"/>
      <c r="M110" s="22"/>
      <c r="N110" s="22"/>
      <c r="O110" s="22"/>
      <c r="P110" s="12"/>
      <c r="Q110" s="12"/>
      <c r="R110" s="12"/>
      <c r="S110" s="12"/>
      <c r="T110" s="22"/>
      <c r="U110" s="22"/>
      <c r="V110" s="22"/>
      <c r="W110" s="22"/>
      <c r="X110" s="12"/>
      <c r="Y110" s="12"/>
      <c r="Z110" s="12"/>
      <c r="AA110" s="12"/>
      <c r="AB110" s="22"/>
      <c r="AC110" s="22"/>
      <c r="AD110" s="22"/>
      <c r="AE110" s="22"/>
      <c r="AF110" s="12"/>
      <c r="AG110" s="12"/>
      <c r="AH110" s="12"/>
      <c r="AI110" s="12"/>
      <c r="AJ110" s="22"/>
      <c r="AK110" s="22"/>
      <c r="AL110" s="22"/>
      <c r="AM110" s="22"/>
      <c r="AN110" s="12"/>
      <c r="AO110" s="12"/>
      <c r="AP110" s="12"/>
      <c r="AQ110" s="12"/>
      <c r="AR110" s="22"/>
      <c r="AS110" s="22"/>
      <c r="AT110" s="22"/>
      <c r="AU110" s="22"/>
      <c r="AV110" s="12"/>
      <c r="AW110" s="12"/>
      <c r="AX110" s="12"/>
      <c r="AY110" s="27"/>
    </row>
    <row r="111" spans="1:51">
      <c r="A111" s="36" t="s">
        <v>57</v>
      </c>
      <c r="B111" s="18">
        <f t="shared" si="9"/>
        <v>0</v>
      </c>
      <c r="C111" s="5">
        <f t="shared" si="10"/>
        <v>0</v>
      </c>
      <c r="D111" s="22"/>
      <c r="E111" s="22"/>
      <c r="F111" s="22"/>
      <c r="G111" s="22"/>
      <c r="H111" s="12"/>
      <c r="I111" s="12"/>
      <c r="J111" s="12"/>
      <c r="K111" s="12"/>
      <c r="L111" s="22"/>
      <c r="M111" s="22"/>
      <c r="N111" s="22"/>
      <c r="O111" s="22"/>
      <c r="P111" s="12"/>
      <c r="Q111" s="12"/>
      <c r="R111" s="12"/>
      <c r="S111" s="12"/>
      <c r="T111" s="22"/>
      <c r="U111" s="22"/>
      <c r="V111" s="22"/>
      <c r="W111" s="22"/>
      <c r="X111" s="12"/>
      <c r="Y111" s="12"/>
      <c r="Z111" s="12"/>
      <c r="AA111" s="12"/>
      <c r="AB111" s="22"/>
      <c r="AC111" s="22"/>
      <c r="AD111" s="22"/>
      <c r="AE111" s="22"/>
      <c r="AF111" s="12"/>
      <c r="AG111" s="12"/>
      <c r="AH111" s="12"/>
      <c r="AI111" s="12"/>
      <c r="AJ111" s="22"/>
      <c r="AK111" s="22"/>
      <c r="AL111" s="22"/>
      <c r="AM111" s="22"/>
      <c r="AN111" s="12"/>
      <c r="AO111" s="12"/>
      <c r="AP111" s="12"/>
      <c r="AQ111" s="12"/>
      <c r="AR111" s="22"/>
      <c r="AS111" s="22"/>
      <c r="AT111" s="22"/>
      <c r="AU111" s="22"/>
      <c r="AV111" s="12"/>
      <c r="AW111" s="12"/>
      <c r="AX111" s="12"/>
      <c r="AY111" s="27"/>
    </row>
    <row r="112" spans="1:51">
      <c r="A112" s="36" t="s">
        <v>58</v>
      </c>
      <c r="B112" s="18">
        <f t="shared" si="9"/>
        <v>0</v>
      </c>
      <c r="C112" s="5">
        <f t="shared" si="10"/>
        <v>0</v>
      </c>
      <c r="D112" s="22"/>
      <c r="E112" s="22"/>
      <c r="F112" s="22"/>
      <c r="G112" s="22"/>
      <c r="H112" s="12"/>
      <c r="I112" s="12"/>
      <c r="J112" s="12"/>
      <c r="K112" s="12"/>
      <c r="L112" s="22"/>
      <c r="M112" s="22"/>
      <c r="N112" s="22"/>
      <c r="O112" s="22"/>
      <c r="P112" s="12"/>
      <c r="Q112" s="12"/>
      <c r="R112" s="12"/>
      <c r="S112" s="12"/>
      <c r="T112" s="22"/>
      <c r="U112" s="22"/>
      <c r="V112" s="22"/>
      <c r="W112" s="22"/>
      <c r="X112" s="12"/>
      <c r="Y112" s="12"/>
      <c r="Z112" s="12"/>
      <c r="AA112" s="12"/>
      <c r="AB112" s="22"/>
      <c r="AC112" s="22"/>
      <c r="AD112" s="22"/>
      <c r="AE112" s="22"/>
      <c r="AF112" s="12"/>
      <c r="AG112" s="12"/>
      <c r="AH112" s="12"/>
      <c r="AI112" s="12"/>
      <c r="AJ112" s="22"/>
      <c r="AK112" s="22"/>
      <c r="AL112" s="22"/>
      <c r="AM112" s="22"/>
      <c r="AN112" s="12"/>
      <c r="AO112" s="12"/>
      <c r="AP112" s="12"/>
      <c r="AQ112" s="12"/>
      <c r="AR112" s="22"/>
      <c r="AS112" s="22"/>
      <c r="AT112" s="22"/>
      <c r="AU112" s="22"/>
      <c r="AV112" s="12"/>
      <c r="AW112" s="12"/>
      <c r="AX112" s="12"/>
      <c r="AY112" s="27"/>
    </row>
    <row r="113" spans="1:51">
      <c r="A113" s="36" t="s">
        <v>59</v>
      </c>
      <c r="B113" s="18">
        <f t="shared" si="9"/>
        <v>0</v>
      </c>
      <c r="C113" s="5">
        <f t="shared" si="10"/>
        <v>0</v>
      </c>
      <c r="D113" s="22"/>
      <c r="E113" s="22"/>
      <c r="F113" s="22"/>
      <c r="G113" s="22"/>
      <c r="H113" s="12"/>
      <c r="I113" s="12"/>
      <c r="J113" s="12"/>
      <c r="K113" s="12"/>
      <c r="L113" s="22"/>
      <c r="M113" s="22"/>
      <c r="N113" s="22"/>
      <c r="O113" s="22"/>
      <c r="P113" s="12"/>
      <c r="Q113" s="12"/>
      <c r="R113" s="12"/>
      <c r="S113" s="12"/>
      <c r="T113" s="22"/>
      <c r="U113" s="22"/>
      <c r="V113" s="22"/>
      <c r="W113" s="22"/>
      <c r="X113" s="12"/>
      <c r="Y113" s="12"/>
      <c r="Z113" s="12"/>
      <c r="AA113" s="12"/>
      <c r="AB113" s="22"/>
      <c r="AC113" s="22"/>
      <c r="AD113" s="22"/>
      <c r="AE113" s="22"/>
      <c r="AF113" s="12"/>
      <c r="AG113" s="12"/>
      <c r="AH113" s="12"/>
      <c r="AI113" s="12"/>
      <c r="AJ113" s="22"/>
      <c r="AK113" s="22"/>
      <c r="AL113" s="22"/>
      <c r="AM113" s="22"/>
      <c r="AN113" s="12"/>
      <c r="AO113" s="12"/>
      <c r="AP113" s="12"/>
      <c r="AQ113" s="12"/>
      <c r="AR113" s="22"/>
      <c r="AS113" s="22"/>
      <c r="AT113" s="22"/>
      <c r="AU113" s="22"/>
      <c r="AV113" s="12"/>
      <c r="AW113" s="12"/>
      <c r="AX113" s="12"/>
      <c r="AY113" s="27"/>
    </row>
    <row r="114" spans="1:51">
      <c r="A114" s="36" t="s">
        <v>60</v>
      </c>
      <c r="B114" s="18">
        <f t="shared" si="9"/>
        <v>0</v>
      </c>
      <c r="C114" s="5">
        <f t="shared" si="10"/>
        <v>0</v>
      </c>
      <c r="D114" s="22"/>
      <c r="E114" s="22"/>
      <c r="F114" s="22"/>
      <c r="G114" s="22"/>
      <c r="H114" s="12"/>
      <c r="I114" s="12"/>
      <c r="J114" s="12"/>
      <c r="K114" s="12"/>
      <c r="L114" s="22"/>
      <c r="M114" s="22"/>
      <c r="N114" s="22"/>
      <c r="O114" s="22"/>
      <c r="P114" s="12"/>
      <c r="Q114" s="12"/>
      <c r="R114" s="12"/>
      <c r="S114" s="12"/>
      <c r="T114" s="22"/>
      <c r="U114" s="22"/>
      <c r="V114" s="22"/>
      <c r="W114" s="22"/>
      <c r="X114" s="12"/>
      <c r="Y114" s="12"/>
      <c r="Z114" s="12"/>
      <c r="AA114" s="12"/>
      <c r="AB114" s="22"/>
      <c r="AC114" s="22"/>
      <c r="AD114" s="22"/>
      <c r="AE114" s="22"/>
      <c r="AF114" s="12"/>
      <c r="AG114" s="12"/>
      <c r="AH114" s="12"/>
      <c r="AI114" s="12"/>
      <c r="AJ114" s="22"/>
      <c r="AK114" s="22"/>
      <c r="AL114" s="22"/>
      <c r="AM114" s="22"/>
      <c r="AN114" s="12"/>
      <c r="AO114" s="12"/>
      <c r="AP114" s="12"/>
      <c r="AQ114" s="12"/>
      <c r="AR114" s="22"/>
      <c r="AS114" s="22"/>
      <c r="AT114" s="22"/>
      <c r="AU114" s="22"/>
      <c r="AV114" s="12"/>
      <c r="AW114" s="12"/>
      <c r="AX114" s="12"/>
      <c r="AY114" s="27"/>
    </row>
    <row r="115" spans="1:51">
      <c r="A115" s="36" t="s">
        <v>65</v>
      </c>
      <c r="B115" s="18">
        <f t="shared" si="9"/>
        <v>0</v>
      </c>
      <c r="C115" s="5">
        <f t="shared" si="10"/>
        <v>0</v>
      </c>
      <c r="D115" s="22"/>
      <c r="E115" s="22"/>
      <c r="F115" s="22"/>
      <c r="G115" s="22"/>
      <c r="H115" s="12"/>
      <c r="I115" s="12"/>
      <c r="J115" s="12"/>
      <c r="K115" s="12"/>
      <c r="L115" s="22"/>
      <c r="M115" s="22"/>
      <c r="N115" s="22"/>
      <c r="O115" s="22"/>
      <c r="P115" s="12"/>
      <c r="Q115" s="12"/>
      <c r="R115" s="12"/>
      <c r="S115" s="12"/>
      <c r="T115" s="22"/>
      <c r="U115" s="22"/>
      <c r="V115" s="22"/>
      <c r="W115" s="22"/>
      <c r="X115" s="12"/>
      <c r="Y115" s="12"/>
      <c r="Z115" s="12"/>
      <c r="AA115" s="12"/>
      <c r="AB115" s="22"/>
      <c r="AC115" s="22"/>
      <c r="AD115" s="22"/>
      <c r="AE115" s="22"/>
      <c r="AF115" s="12"/>
      <c r="AG115" s="12"/>
      <c r="AH115" s="12"/>
      <c r="AI115" s="12"/>
      <c r="AJ115" s="22"/>
      <c r="AK115" s="22"/>
      <c r="AL115" s="22"/>
      <c r="AM115" s="22"/>
      <c r="AN115" s="12"/>
      <c r="AO115" s="12"/>
      <c r="AP115" s="12"/>
      <c r="AQ115" s="12"/>
      <c r="AR115" s="22"/>
      <c r="AS115" s="22"/>
      <c r="AT115" s="22"/>
      <c r="AU115" s="22"/>
      <c r="AV115" s="12"/>
      <c r="AW115" s="12"/>
      <c r="AX115" s="12"/>
      <c r="AY115" s="27"/>
    </row>
    <row r="116" spans="1:51">
      <c r="A116" s="36" t="s">
        <v>139</v>
      </c>
      <c r="B116" s="18">
        <f t="shared" si="9"/>
        <v>0</v>
      </c>
      <c r="C116" s="5">
        <f t="shared" si="10"/>
        <v>0</v>
      </c>
      <c r="D116" s="22"/>
      <c r="E116" s="22"/>
      <c r="F116" s="22"/>
      <c r="G116" s="22"/>
      <c r="H116" s="12"/>
      <c r="I116" s="12"/>
      <c r="J116" s="12"/>
      <c r="K116" s="12"/>
      <c r="L116" s="22"/>
      <c r="M116" s="22"/>
      <c r="N116" s="22"/>
      <c r="O116" s="22"/>
      <c r="P116" s="12"/>
      <c r="Q116" s="12"/>
      <c r="R116" s="12"/>
      <c r="S116" s="12"/>
      <c r="T116" s="22"/>
      <c r="U116" s="22"/>
      <c r="V116" s="22"/>
      <c r="W116" s="22"/>
      <c r="X116" s="12"/>
      <c r="Y116" s="12"/>
      <c r="Z116" s="12"/>
      <c r="AA116" s="12"/>
      <c r="AB116" s="22"/>
      <c r="AC116" s="22"/>
      <c r="AD116" s="22"/>
      <c r="AE116" s="22"/>
      <c r="AF116" s="12"/>
      <c r="AG116" s="12"/>
      <c r="AH116" s="12"/>
      <c r="AI116" s="12"/>
      <c r="AJ116" s="22"/>
      <c r="AK116" s="22"/>
      <c r="AL116" s="22"/>
      <c r="AM116" s="22"/>
      <c r="AN116" s="12"/>
      <c r="AO116" s="12"/>
      <c r="AP116" s="12"/>
      <c r="AQ116" s="12"/>
      <c r="AR116" s="22"/>
      <c r="AS116" s="22"/>
      <c r="AT116" s="22"/>
      <c r="AU116" s="22"/>
      <c r="AV116" s="12"/>
      <c r="AW116" s="12"/>
      <c r="AX116" s="12"/>
      <c r="AY116" s="27"/>
    </row>
    <row r="117" spans="1:51" ht="15.4" customHeight="1">
      <c r="A117" s="36" t="s">
        <v>61</v>
      </c>
      <c r="B117" s="18">
        <f t="shared" si="9"/>
        <v>0</v>
      </c>
      <c r="C117" s="5">
        <f t="shared" si="10"/>
        <v>0</v>
      </c>
      <c r="D117" s="22"/>
      <c r="E117" s="22"/>
      <c r="F117" s="22"/>
      <c r="G117" s="22"/>
      <c r="H117" s="12"/>
      <c r="I117" s="12"/>
      <c r="J117" s="12"/>
      <c r="K117" s="12"/>
      <c r="L117" s="22"/>
      <c r="M117" s="22"/>
      <c r="N117" s="22"/>
      <c r="O117" s="22"/>
      <c r="P117" s="12"/>
      <c r="Q117" s="12"/>
      <c r="R117" s="12"/>
      <c r="S117" s="12"/>
      <c r="T117" s="22"/>
      <c r="U117" s="22"/>
      <c r="V117" s="22"/>
      <c r="W117" s="22"/>
      <c r="X117" s="12"/>
      <c r="Y117" s="12"/>
      <c r="Z117" s="12"/>
      <c r="AA117" s="12"/>
      <c r="AB117" s="22"/>
      <c r="AC117" s="22"/>
      <c r="AD117" s="22"/>
      <c r="AE117" s="22"/>
      <c r="AF117" s="12"/>
      <c r="AG117" s="12"/>
      <c r="AH117" s="12"/>
      <c r="AI117" s="12"/>
      <c r="AJ117" s="22"/>
      <c r="AK117" s="22"/>
      <c r="AL117" s="22"/>
      <c r="AM117" s="22"/>
      <c r="AN117" s="12"/>
      <c r="AO117" s="12"/>
      <c r="AP117" s="12"/>
      <c r="AQ117" s="12"/>
      <c r="AR117" s="22"/>
      <c r="AS117" s="22"/>
      <c r="AT117" s="22"/>
      <c r="AU117" s="22"/>
      <c r="AV117" s="12"/>
      <c r="AW117" s="12"/>
      <c r="AX117" s="12"/>
      <c r="AY117" s="27"/>
    </row>
    <row r="118" spans="1:51" ht="15.4" customHeight="1">
      <c r="A118" s="36" t="s">
        <v>62</v>
      </c>
      <c r="B118" s="18">
        <f t="shared" si="9"/>
        <v>3</v>
      </c>
      <c r="C118" s="5">
        <f t="shared" si="10"/>
        <v>4.8387096774193547E-2</v>
      </c>
      <c r="D118" s="22"/>
      <c r="E118" s="22"/>
      <c r="F118" s="22"/>
      <c r="G118" s="22"/>
      <c r="H118" s="12"/>
      <c r="I118" s="12"/>
      <c r="J118" s="12"/>
      <c r="K118" s="12">
        <v>1</v>
      </c>
      <c r="L118" s="22"/>
      <c r="M118" s="22"/>
      <c r="N118" s="22"/>
      <c r="O118" s="22">
        <v>2</v>
      </c>
      <c r="P118" s="12"/>
      <c r="Q118" s="12"/>
      <c r="R118" s="12"/>
      <c r="S118" s="12"/>
      <c r="T118" s="22"/>
      <c r="U118" s="22"/>
      <c r="V118" s="22"/>
      <c r="W118" s="22"/>
      <c r="X118" s="12"/>
      <c r="Y118" s="12"/>
      <c r="Z118" s="12"/>
      <c r="AA118" s="12"/>
      <c r="AB118" s="22"/>
      <c r="AC118" s="22"/>
      <c r="AD118" s="22"/>
      <c r="AE118" s="22"/>
      <c r="AF118" s="12"/>
      <c r="AG118" s="12"/>
      <c r="AH118" s="12"/>
      <c r="AI118" s="12"/>
      <c r="AJ118" s="22"/>
      <c r="AK118" s="22"/>
      <c r="AL118" s="22"/>
      <c r="AM118" s="22"/>
      <c r="AN118" s="12"/>
      <c r="AO118" s="12"/>
      <c r="AP118" s="12"/>
      <c r="AQ118" s="12"/>
      <c r="AR118" s="22"/>
      <c r="AS118" s="22"/>
      <c r="AT118" s="22"/>
      <c r="AU118" s="22"/>
      <c r="AV118" s="12"/>
      <c r="AW118" s="12"/>
      <c r="AX118" s="12"/>
      <c r="AY118" s="27"/>
    </row>
    <row r="119" spans="1:51" ht="15.4" customHeight="1">
      <c r="A119" s="36" t="s">
        <v>63</v>
      </c>
      <c r="B119" s="18">
        <f t="shared" si="9"/>
        <v>0</v>
      </c>
      <c r="C119" s="5">
        <f t="shared" si="10"/>
        <v>0</v>
      </c>
      <c r="D119" s="22"/>
      <c r="E119" s="22"/>
      <c r="F119" s="22"/>
      <c r="G119" s="22"/>
      <c r="H119" s="12"/>
      <c r="I119" s="12"/>
      <c r="J119" s="12"/>
      <c r="K119" s="12"/>
      <c r="L119" s="22"/>
      <c r="M119" s="22"/>
      <c r="N119" s="22"/>
      <c r="O119" s="22"/>
      <c r="P119" s="12"/>
      <c r="Q119" s="12"/>
      <c r="R119" s="12"/>
      <c r="S119" s="12"/>
      <c r="T119" s="22"/>
      <c r="U119" s="22"/>
      <c r="V119" s="22"/>
      <c r="W119" s="22"/>
      <c r="X119" s="12"/>
      <c r="Y119" s="12"/>
      <c r="Z119" s="12"/>
      <c r="AA119" s="12"/>
      <c r="AB119" s="22"/>
      <c r="AC119" s="22"/>
      <c r="AD119" s="22"/>
      <c r="AE119" s="22"/>
      <c r="AF119" s="12"/>
      <c r="AG119" s="12"/>
      <c r="AH119" s="12"/>
      <c r="AI119" s="12"/>
      <c r="AJ119" s="22"/>
      <c r="AK119" s="22"/>
      <c r="AL119" s="22"/>
      <c r="AM119" s="22"/>
      <c r="AN119" s="12"/>
      <c r="AO119" s="12"/>
      <c r="AP119" s="12"/>
      <c r="AQ119" s="12"/>
      <c r="AR119" s="22"/>
      <c r="AS119" s="22"/>
      <c r="AT119" s="22"/>
      <c r="AU119" s="22"/>
      <c r="AV119" s="12"/>
      <c r="AW119" s="12"/>
      <c r="AX119" s="12"/>
      <c r="AY119" s="27"/>
    </row>
    <row r="120" spans="1:51" ht="15.4" customHeight="1">
      <c r="A120" s="36" t="s">
        <v>64</v>
      </c>
      <c r="B120" s="18">
        <f t="shared" si="9"/>
        <v>0</v>
      </c>
      <c r="C120" s="5">
        <f t="shared" si="10"/>
        <v>0</v>
      </c>
      <c r="D120" s="22"/>
      <c r="E120" s="22"/>
      <c r="F120" s="22"/>
      <c r="G120" s="22"/>
      <c r="H120" s="12"/>
      <c r="I120" s="12"/>
      <c r="J120" s="12"/>
      <c r="K120" s="12"/>
      <c r="L120" s="22"/>
      <c r="M120" s="22"/>
      <c r="N120" s="22"/>
      <c r="O120" s="22"/>
      <c r="P120" s="12"/>
      <c r="Q120" s="12"/>
      <c r="R120" s="12"/>
      <c r="S120" s="12"/>
      <c r="T120" s="22"/>
      <c r="U120" s="22"/>
      <c r="V120" s="22"/>
      <c r="W120" s="22"/>
      <c r="X120" s="12"/>
      <c r="Y120" s="12"/>
      <c r="Z120" s="12"/>
      <c r="AA120" s="12"/>
      <c r="AB120" s="22"/>
      <c r="AC120" s="22"/>
      <c r="AD120" s="22"/>
      <c r="AE120" s="22"/>
      <c r="AF120" s="12"/>
      <c r="AG120" s="12"/>
      <c r="AH120" s="12"/>
      <c r="AI120" s="12"/>
      <c r="AJ120" s="22"/>
      <c r="AK120" s="22"/>
      <c r="AL120" s="22"/>
      <c r="AM120" s="22"/>
      <c r="AN120" s="12"/>
      <c r="AO120" s="12"/>
      <c r="AP120" s="12"/>
      <c r="AQ120" s="12"/>
      <c r="AR120" s="22"/>
      <c r="AS120" s="22"/>
      <c r="AT120" s="22"/>
      <c r="AU120" s="22"/>
      <c r="AV120" s="12"/>
      <c r="AW120" s="12"/>
      <c r="AX120" s="12"/>
      <c r="AY120" s="27"/>
    </row>
    <row r="121" spans="1:51" ht="15.4" customHeight="1" thickBot="1">
      <c r="A121" s="37" t="s">
        <v>163</v>
      </c>
      <c r="B121" s="29">
        <f t="shared" si="9"/>
        <v>3</v>
      </c>
      <c r="C121" s="30">
        <f t="shared" si="10"/>
        <v>4.8387096774193547E-2</v>
      </c>
      <c r="D121" s="31"/>
      <c r="E121" s="31"/>
      <c r="F121" s="31"/>
      <c r="G121" s="31"/>
      <c r="H121" s="32"/>
      <c r="I121" s="32"/>
      <c r="J121" s="32"/>
      <c r="K121" s="32"/>
      <c r="L121" s="31"/>
      <c r="M121" s="31"/>
      <c r="N121" s="31"/>
      <c r="O121" s="31"/>
      <c r="P121" s="32"/>
      <c r="Q121" s="32"/>
      <c r="R121" s="32"/>
      <c r="S121" s="32"/>
      <c r="T121" s="31"/>
      <c r="U121" s="31"/>
      <c r="V121" s="31"/>
      <c r="W121" s="31"/>
      <c r="X121" s="32"/>
      <c r="Y121" s="32"/>
      <c r="Z121" s="32"/>
      <c r="AA121" s="32"/>
      <c r="AB121" s="31"/>
      <c r="AC121" s="31"/>
      <c r="AD121" s="31"/>
      <c r="AE121" s="31"/>
      <c r="AF121" s="32"/>
      <c r="AG121" s="32"/>
      <c r="AH121" s="32"/>
      <c r="AI121" s="32"/>
      <c r="AJ121" s="31"/>
      <c r="AK121" s="31">
        <v>1</v>
      </c>
      <c r="AL121" s="31"/>
      <c r="AM121" s="31"/>
      <c r="AN121" s="32"/>
      <c r="AO121" s="32"/>
      <c r="AP121" s="32"/>
      <c r="AQ121" s="32"/>
      <c r="AR121" s="31"/>
      <c r="AS121" s="31">
        <v>2</v>
      </c>
      <c r="AT121" s="31"/>
      <c r="AU121" s="31"/>
      <c r="AV121" s="32"/>
      <c r="AW121" s="32"/>
      <c r="AX121" s="32"/>
      <c r="AY121" s="33"/>
    </row>
    <row r="122" spans="1:51">
      <c r="A122" s="38" t="s">
        <v>69</v>
      </c>
      <c r="B122" s="34">
        <f>SUM(B123:B132)</f>
        <v>426</v>
      </c>
      <c r="C122" s="34"/>
      <c r="D122" s="34" t="s">
        <v>96</v>
      </c>
      <c r="E122" s="34" t="s">
        <v>96</v>
      </c>
      <c r="F122" s="34" t="s">
        <v>96</v>
      </c>
      <c r="G122" s="34" t="s">
        <v>96</v>
      </c>
      <c r="H122" s="34" t="s">
        <v>96</v>
      </c>
      <c r="I122" s="34" t="s">
        <v>96</v>
      </c>
      <c r="J122" s="34" t="s">
        <v>96</v>
      </c>
      <c r="K122" s="34" t="s">
        <v>96</v>
      </c>
      <c r="L122" s="34" t="s">
        <v>96</v>
      </c>
      <c r="M122" s="34" t="s">
        <v>96</v>
      </c>
      <c r="N122" s="34" t="s">
        <v>96</v>
      </c>
      <c r="O122" s="34" t="s">
        <v>96</v>
      </c>
      <c r="P122" s="34" t="s">
        <v>96</v>
      </c>
      <c r="Q122" s="34" t="s">
        <v>96</v>
      </c>
      <c r="R122" s="34" t="s">
        <v>96</v>
      </c>
      <c r="S122" s="34" t="s">
        <v>96</v>
      </c>
      <c r="T122" s="34" t="s">
        <v>96</v>
      </c>
      <c r="U122" s="34" t="s">
        <v>96</v>
      </c>
      <c r="V122" s="34" t="s">
        <v>96</v>
      </c>
      <c r="W122" s="34" t="s">
        <v>96</v>
      </c>
      <c r="X122" s="34" t="s">
        <v>96</v>
      </c>
      <c r="Y122" s="34" t="s">
        <v>96</v>
      </c>
      <c r="Z122" s="34" t="s">
        <v>96</v>
      </c>
      <c r="AA122" s="34" t="s">
        <v>96</v>
      </c>
      <c r="AB122" s="34" t="s">
        <v>96</v>
      </c>
      <c r="AC122" s="34" t="s">
        <v>96</v>
      </c>
      <c r="AD122" s="34" t="s">
        <v>96</v>
      </c>
      <c r="AE122" s="34" t="s">
        <v>96</v>
      </c>
      <c r="AF122" s="34" t="s">
        <v>96</v>
      </c>
      <c r="AG122" s="34" t="s">
        <v>96</v>
      </c>
      <c r="AH122" s="34" t="s">
        <v>96</v>
      </c>
      <c r="AI122" s="34" t="s">
        <v>96</v>
      </c>
      <c r="AJ122" s="34" t="s">
        <v>96</v>
      </c>
      <c r="AK122" s="34" t="s">
        <v>96</v>
      </c>
      <c r="AL122" s="34" t="s">
        <v>96</v>
      </c>
      <c r="AM122" s="34" t="s">
        <v>96</v>
      </c>
      <c r="AN122" s="34" t="s">
        <v>96</v>
      </c>
      <c r="AO122" s="34" t="s">
        <v>96</v>
      </c>
      <c r="AP122" s="34" t="s">
        <v>96</v>
      </c>
      <c r="AQ122" s="34" t="s">
        <v>96</v>
      </c>
      <c r="AR122" s="34" t="s">
        <v>96</v>
      </c>
      <c r="AS122" s="34" t="s">
        <v>96</v>
      </c>
      <c r="AT122" s="34" t="s">
        <v>96</v>
      </c>
      <c r="AU122" s="34" t="s">
        <v>96</v>
      </c>
      <c r="AV122" s="34" t="s">
        <v>96</v>
      </c>
      <c r="AW122" s="34" t="s">
        <v>96</v>
      </c>
      <c r="AX122" s="34" t="s">
        <v>96</v>
      </c>
      <c r="AY122" s="35" t="s">
        <v>96</v>
      </c>
    </row>
    <row r="123" spans="1:51">
      <c r="A123" s="36" t="s">
        <v>36</v>
      </c>
      <c r="B123" s="18">
        <f t="shared" ref="B123:B132" si="13">SUM(D123:AY123)</f>
        <v>141</v>
      </c>
      <c r="C123" s="5">
        <f t="shared" ref="C123:C132" si="14">B123/$B$122</f>
        <v>0.33098591549295775</v>
      </c>
      <c r="D123" s="22">
        <v>2</v>
      </c>
      <c r="E123" s="22"/>
      <c r="F123" s="22">
        <v>5</v>
      </c>
      <c r="G123" s="22">
        <v>1</v>
      </c>
      <c r="H123" s="12">
        <v>1</v>
      </c>
      <c r="I123" s="12">
        <v>2</v>
      </c>
      <c r="J123" s="12">
        <v>5</v>
      </c>
      <c r="K123" s="12">
        <v>3</v>
      </c>
      <c r="L123" s="22">
        <v>3</v>
      </c>
      <c r="M123" s="22">
        <v>1</v>
      </c>
      <c r="N123" s="22">
        <v>2</v>
      </c>
      <c r="O123" s="22">
        <v>3</v>
      </c>
      <c r="P123" s="12">
        <v>4</v>
      </c>
      <c r="Q123" s="12">
        <v>2</v>
      </c>
      <c r="R123" s="12">
        <v>3</v>
      </c>
      <c r="S123" s="12">
        <v>1</v>
      </c>
      <c r="T123" s="22">
        <v>4</v>
      </c>
      <c r="U123" s="22">
        <v>3</v>
      </c>
      <c r="V123" s="22">
        <v>2</v>
      </c>
      <c r="W123" s="22">
        <v>3</v>
      </c>
      <c r="X123" s="12"/>
      <c r="Y123" s="12">
        <v>2</v>
      </c>
      <c r="Z123" s="12">
        <v>7</v>
      </c>
      <c r="AA123" s="12">
        <v>2</v>
      </c>
      <c r="AB123" s="22">
        <v>7</v>
      </c>
      <c r="AC123" s="22">
        <v>3</v>
      </c>
      <c r="AD123" s="22">
        <v>4</v>
      </c>
      <c r="AE123" s="22">
        <v>3</v>
      </c>
      <c r="AF123" s="12">
        <v>6</v>
      </c>
      <c r="AG123" s="12">
        <v>5</v>
      </c>
      <c r="AH123" s="12">
        <v>5</v>
      </c>
      <c r="AI123" s="12"/>
      <c r="AJ123" s="22">
        <v>2</v>
      </c>
      <c r="AK123" s="22">
        <v>7</v>
      </c>
      <c r="AL123" s="22">
        <v>4</v>
      </c>
      <c r="AM123" s="22">
        <v>2</v>
      </c>
      <c r="AN123" s="12">
        <v>4</v>
      </c>
      <c r="AO123" s="12"/>
      <c r="AP123" s="12">
        <v>8</v>
      </c>
      <c r="AQ123" s="12">
        <v>2</v>
      </c>
      <c r="AR123" s="22">
        <v>4</v>
      </c>
      <c r="AS123" s="22">
        <v>6</v>
      </c>
      <c r="AT123" s="22">
        <v>7</v>
      </c>
      <c r="AU123" s="22">
        <v>1</v>
      </c>
      <c r="AV123" s="12"/>
      <c r="AW123" s="12"/>
      <c r="AX123" s="12"/>
      <c r="AY123" s="27"/>
    </row>
    <row r="124" spans="1:51">
      <c r="A124" s="51" t="s">
        <v>34</v>
      </c>
      <c r="B124" s="18">
        <f t="shared" si="13"/>
        <v>255</v>
      </c>
      <c r="C124" s="5">
        <f t="shared" si="14"/>
        <v>0.59859154929577463</v>
      </c>
      <c r="D124" s="22">
        <v>1</v>
      </c>
      <c r="E124" s="22">
        <v>3</v>
      </c>
      <c r="F124" s="22">
        <v>4</v>
      </c>
      <c r="G124" s="22">
        <v>2</v>
      </c>
      <c r="H124" s="12">
        <v>7</v>
      </c>
      <c r="I124" s="12">
        <v>3</v>
      </c>
      <c r="J124" s="12">
        <v>13</v>
      </c>
      <c r="K124" s="12">
        <v>6</v>
      </c>
      <c r="L124" s="22">
        <v>2</v>
      </c>
      <c r="M124" s="22">
        <v>9</v>
      </c>
      <c r="N124" s="22">
        <v>9</v>
      </c>
      <c r="O124" s="22">
        <v>3</v>
      </c>
      <c r="P124" s="12">
        <v>1</v>
      </c>
      <c r="Q124" s="12">
        <v>7</v>
      </c>
      <c r="R124" s="12">
        <v>8</v>
      </c>
      <c r="S124" s="12">
        <v>5</v>
      </c>
      <c r="T124" s="22">
        <v>6</v>
      </c>
      <c r="U124" s="22">
        <v>5</v>
      </c>
      <c r="V124" s="22">
        <v>8</v>
      </c>
      <c r="W124" s="22">
        <v>4</v>
      </c>
      <c r="X124" s="12">
        <v>1</v>
      </c>
      <c r="Y124" s="12">
        <v>6</v>
      </c>
      <c r="Z124" s="12">
        <v>4</v>
      </c>
      <c r="AA124" s="12">
        <v>2</v>
      </c>
      <c r="AB124" s="22">
        <v>1</v>
      </c>
      <c r="AC124" s="22">
        <v>8</v>
      </c>
      <c r="AD124" s="22">
        <v>13</v>
      </c>
      <c r="AE124" s="22">
        <v>3</v>
      </c>
      <c r="AF124" s="12">
        <v>3</v>
      </c>
      <c r="AG124" s="12">
        <v>9</v>
      </c>
      <c r="AH124" s="12">
        <v>11</v>
      </c>
      <c r="AI124" s="12">
        <v>1</v>
      </c>
      <c r="AJ124" s="22">
        <v>4</v>
      </c>
      <c r="AK124" s="22">
        <v>12</v>
      </c>
      <c r="AL124" s="22">
        <v>7</v>
      </c>
      <c r="AM124" s="22">
        <v>6</v>
      </c>
      <c r="AN124" s="12">
        <v>9</v>
      </c>
      <c r="AO124" s="12"/>
      <c r="AP124" s="12">
        <v>10</v>
      </c>
      <c r="AQ124" s="12">
        <v>1</v>
      </c>
      <c r="AR124" s="22">
        <v>4</v>
      </c>
      <c r="AS124" s="22">
        <v>13</v>
      </c>
      <c r="AT124" s="22">
        <v>18</v>
      </c>
      <c r="AU124" s="22">
        <v>3</v>
      </c>
      <c r="AV124" s="12"/>
      <c r="AW124" s="12"/>
      <c r="AX124" s="12"/>
      <c r="AY124" s="27"/>
    </row>
    <row r="125" spans="1:51">
      <c r="A125" s="51" t="s">
        <v>70</v>
      </c>
      <c r="B125" s="18">
        <f t="shared" si="13"/>
        <v>12</v>
      </c>
      <c r="C125" s="5">
        <f t="shared" si="14"/>
        <v>2.8169014084507043E-2</v>
      </c>
      <c r="D125" s="22">
        <v>2</v>
      </c>
      <c r="E125" s="22"/>
      <c r="F125" s="22"/>
      <c r="G125" s="22"/>
      <c r="H125" s="12"/>
      <c r="I125" s="12"/>
      <c r="J125" s="12"/>
      <c r="K125" s="12"/>
      <c r="L125" s="22">
        <v>1</v>
      </c>
      <c r="M125" s="22"/>
      <c r="N125" s="22"/>
      <c r="O125" s="22"/>
      <c r="P125" s="12">
        <v>1</v>
      </c>
      <c r="Q125" s="12"/>
      <c r="R125" s="12"/>
      <c r="S125" s="12"/>
      <c r="T125" s="22"/>
      <c r="U125" s="22"/>
      <c r="V125" s="22"/>
      <c r="W125" s="22"/>
      <c r="X125" s="12"/>
      <c r="Y125" s="12"/>
      <c r="Z125" s="12"/>
      <c r="AA125" s="12"/>
      <c r="AB125" s="22">
        <v>1</v>
      </c>
      <c r="AC125" s="22"/>
      <c r="AD125" s="22"/>
      <c r="AE125" s="22"/>
      <c r="AF125" s="12">
        <v>3</v>
      </c>
      <c r="AG125" s="12"/>
      <c r="AH125" s="12"/>
      <c r="AI125" s="12"/>
      <c r="AJ125" s="22">
        <v>1</v>
      </c>
      <c r="AK125" s="22"/>
      <c r="AL125" s="22"/>
      <c r="AM125" s="22"/>
      <c r="AN125" s="12">
        <v>2</v>
      </c>
      <c r="AO125" s="12"/>
      <c r="AP125" s="12"/>
      <c r="AQ125" s="12"/>
      <c r="AR125" s="22">
        <v>1</v>
      </c>
      <c r="AS125" s="22"/>
      <c r="AT125" s="22"/>
      <c r="AU125" s="22"/>
      <c r="AV125" s="12"/>
      <c r="AW125" s="12"/>
      <c r="AX125" s="12"/>
      <c r="AY125" s="27"/>
    </row>
    <row r="126" spans="1:51">
      <c r="A126" s="51" t="s">
        <v>71</v>
      </c>
      <c r="B126" s="18">
        <f t="shared" si="13"/>
        <v>0</v>
      </c>
      <c r="C126" s="5">
        <f t="shared" si="14"/>
        <v>0</v>
      </c>
      <c r="D126" s="22"/>
      <c r="E126" s="22"/>
      <c r="F126" s="22"/>
      <c r="G126" s="22"/>
      <c r="H126" s="12"/>
      <c r="I126" s="12"/>
      <c r="J126" s="12"/>
      <c r="K126" s="12"/>
      <c r="L126" s="22"/>
      <c r="M126" s="22"/>
      <c r="N126" s="22"/>
      <c r="O126" s="22"/>
      <c r="P126" s="12"/>
      <c r="Q126" s="12"/>
      <c r="R126" s="12"/>
      <c r="S126" s="12"/>
      <c r="T126" s="22"/>
      <c r="U126" s="22"/>
      <c r="V126" s="22"/>
      <c r="W126" s="22"/>
      <c r="X126" s="12"/>
      <c r="Y126" s="12"/>
      <c r="Z126" s="12"/>
      <c r="AA126" s="12"/>
      <c r="AB126" s="22"/>
      <c r="AC126" s="22"/>
      <c r="AD126" s="22"/>
      <c r="AE126" s="22"/>
      <c r="AF126" s="12"/>
      <c r="AG126" s="12"/>
      <c r="AH126" s="12"/>
      <c r="AI126" s="12"/>
      <c r="AJ126" s="22"/>
      <c r="AK126" s="22"/>
      <c r="AL126" s="22"/>
      <c r="AM126" s="22"/>
      <c r="AN126" s="12"/>
      <c r="AO126" s="12"/>
      <c r="AP126" s="12"/>
      <c r="AQ126" s="12"/>
      <c r="AR126" s="22"/>
      <c r="AS126" s="22"/>
      <c r="AT126" s="22"/>
      <c r="AU126" s="22"/>
      <c r="AV126" s="12"/>
      <c r="AW126" s="12"/>
      <c r="AX126" s="12"/>
      <c r="AY126" s="27"/>
    </row>
    <row r="127" spans="1:51">
      <c r="A127" s="51" t="s">
        <v>72</v>
      </c>
      <c r="B127" s="18">
        <f t="shared" si="13"/>
        <v>0</v>
      </c>
      <c r="C127" s="5">
        <f t="shared" si="14"/>
        <v>0</v>
      </c>
      <c r="D127" s="22"/>
      <c r="E127" s="22"/>
      <c r="F127" s="22"/>
      <c r="G127" s="22"/>
      <c r="H127" s="12"/>
      <c r="I127" s="12"/>
      <c r="J127" s="12"/>
      <c r="K127" s="12"/>
      <c r="L127" s="22"/>
      <c r="M127" s="22"/>
      <c r="N127" s="22"/>
      <c r="O127" s="22"/>
      <c r="P127" s="12"/>
      <c r="Q127" s="12"/>
      <c r="R127" s="12"/>
      <c r="S127" s="12"/>
      <c r="T127" s="22"/>
      <c r="U127" s="22"/>
      <c r="V127" s="22"/>
      <c r="W127" s="22"/>
      <c r="X127" s="12"/>
      <c r="Y127" s="12"/>
      <c r="Z127" s="12"/>
      <c r="AA127" s="12"/>
      <c r="AB127" s="22"/>
      <c r="AC127" s="22"/>
      <c r="AD127" s="22"/>
      <c r="AE127" s="22"/>
      <c r="AF127" s="12"/>
      <c r="AG127" s="12"/>
      <c r="AH127" s="12"/>
      <c r="AI127" s="12"/>
      <c r="AJ127" s="22"/>
      <c r="AK127" s="22"/>
      <c r="AL127" s="22"/>
      <c r="AM127" s="22"/>
      <c r="AN127" s="12"/>
      <c r="AO127" s="12"/>
      <c r="AP127" s="12"/>
      <c r="AQ127" s="12"/>
      <c r="AR127" s="22"/>
      <c r="AS127" s="22"/>
      <c r="AT127" s="22"/>
      <c r="AU127" s="22"/>
      <c r="AV127" s="12"/>
      <c r="AW127" s="12"/>
      <c r="AX127" s="12"/>
      <c r="AY127" s="27"/>
    </row>
    <row r="128" spans="1:51">
      <c r="A128" s="51" t="s">
        <v>37</v>
      </c>
      <c r="B128" s="18">
        <f t="shared" si="13"/>
        <v>0</v>
      </c>
      <c r="C128" s="5">
        <f t="shared" si="14"/>
        <v>0</v>
      </c>
      <c r="D128" s="22"/>
      <c r="E128" s="22"/>
      <c r="F128" s="22"/>
      <c r="G128" s="22"/>
      <c r="H128" s="12"/>
      <c r="I128" s="12"/>
      <c r="J128" s="12"/>
      <c r="K128" s="12"/>
      <c r="L128" s="22"/>
      <c r="M128" s="22"/>
      <c r="N128" s="22"/>
      <c r="O128" s="22"/>
      <c r="P128" s="12"/>
      <c r="Q128" s="12"/>
      <c r="R128" s="12"/>
      <c r="S128" s="12"/>
      <c r="T128" s="22"/>
      <c r="U128" s="22"/>
      <c r="V128" s="22"/>
      <c r="W128" s="22"/>
      <c r="X128" s="12"/>
      <c r="Y128" s="12"/>
      <c r="Z128" s="12"/>
      <c r="AA128" s="12"/>
      <c r="AB128" s="22"/>
      <c r="AC128" s="22"/>
      <c r="AD128" s="22"/>
      <c r="AE128" s="22"/>
      <c r="AF128" s="12"/>
      <c r="AG128" s="12"/>
      <c r="AH128" s="12"/>
      <c r="AI128" s="12"/>
      <c r="AJ128" s="22"/>
      <c r="AK128" s="22"/>
      <c r="AL128" s="22"/>
      <c r="AM128" s="22"/>
      <c r="AN128" s="12"/>
      <c r="AO128" s="12"/>
      <c r="AP128" s="12"/>
      <c r="AQ128" s="12"/>
      <c r="AR128" s="22"/>
      <c r="AS128" s="22"/>
      <c r="AT128" s="22"/>
      <c r="AU128" s="22"/>
      <c r="AV128" s="12"/>
      <c r="AW128" s="12"/>
      <c r="AX128" s="12"/>
      <c r="AY128" s="27"/>
    </row>
    <row r="129" spans="1:51">
      <c r="A129" s="51" t="s">
        <v>38</v>
      </c>
      <c r="B129" s="18">
        <f t="shared" si="13"/>
        <v>0</v>
      </c>
      <c r="C129" s="5">
        <f t="shared" si="14"/>
        <v>0</v>
      </c>
      <c r="D129" s="22"/>
      <c r="E129" s="22"/>
      <c r="F129" s="22"/>
      <c r="G129" s="22"/>
      <c r="H129" s="12"/>
      <c r="I129" s="12"/>
      <c r="J129" s="12"/>
      <c r="K129" s="12"/>
      <c r="L129" s="22"/>
      <c r="M129" s="22"/>
      <c r="N129" s="22"/>
      <c r="O129" s="22"/>
      <c r="P129" s="12"/>
      <c r="Q129" s="12"/>
      <c r="R129" s="12"/>
      <c r="S129" s="12"/>
      <c r="T129" s="22"/>
      <c r="U129" s="22"/>
      <c r="V129" s="22"/>
      <c r="W129" s="22"/>
      <c r="X129" s="12"/>
      <c r="Y129" s="12"/>
      <c r="Z129" s="12"/>
      <c r="AA129" s="12"/>
      <c r="AB129" s="22"/>
      <c r="AC129" s="22"/>
      <c r="AD129" s="22"/>
      <c r="AE129" s="22"/>
      <c r="AF129" s="12"/>
      <c r="AG129" s="12"/>
      <c r="AH129" s="12"/>
      <c r="AI129" s="12"/>
      <c r="AJ129" s="22"/>
      <c r="AK129" s="22"/>
      <c r="AL129" s="22"/>
      <c r="AM129" s="22"/>
      <c r="AN129" s="12"/>
      <c r="AO129" s="12"/>
      <c r="AP129" s="12"/>
      <c r="AQ129" s="12"/>
      <c r="AR129" s="22"/>
      <c r="AS129" s="22"/>
      <c r="AT129" s="22"/>
      <c r="AU129" s="22"/>
      <c r="AV129" s="12"/>
      <c r="AW129" s="12"/>
      <c r="AX129" s="12"/>
      <c r="AY129" s="27"/>
    </row>
    <row r="130" spans="1:51">
      <c r="A130" s="51" t="s">
        <v>203</v>
      </c>
      <c r="B130" s="18">
        <f t="shared" si="13"/>
        <v>0</v>
      </c>
      <c r="C130" s="5">
        <f t="shared" si="14"/>
        <v>0</v>
      </c>
      <c r="D130" s="22"/>
      <c r="E130" s="22"/>
      <c r="F130" s="22"/>
      <c r="G130" s="22"/>
      <c r="H130" s="12"/>
      <c r="I130" s="12"/>
      <c r="J130" s="12"/>
      <c r="K130" s="12"/>
      <c r="L130" s="22"/>
      <c r="M130" s="22"/>
      <c r="N130" s="22"/>
      <c r="O130" s="22"/>
      <c r="P130" s="12"/>
      <c r="Q130" s="12"/>
      <c r="R130" s="12"/>
      <c r="S130" s="12"/>
      <c r="T130" s="22"/>
      <c r="U130" s="22"/>
      <c r="V130" s="22"/>
      <c r="W130" s="22"/>
      <c r="X130" s="12"/>
      <c r="Y130" s="12"/>
      <c r="Z130" s="12"/>
      <c r="AA130" s="12"/>
      <c r="AB130" s="22"/>
      <c r="AC130" s="22"/>
      <c r="AD130" s="22"/>
      <c r="AE130" s="22"/>
      <c r="AF130" s="12"/>
      <c r="AG130" s="12"/>
      <c r="AH130" s="12"/>
      <c r="AI130" s="12"/>
      <c r="AJ130" s="22"/>
      <c r="AK130" s="22"/>
      <c r="AL130" s="22"/>
      <c r="AM130" s="22"/>
      <c r="AN130" s="12"/>
      <c r="AO130" s="12"/>
      <c r="AP130" s="12"/>
      <c r="AQ130" s="12"/>
      <c r="AR130" s="22"/>
      <c r="AS130" s="22"/>
      <c r="AT130" s="22"/>
      <c r="AU130" s="22"/>
      <c r="AV130" s="12"/>
      <c r="AW130" s="12"/>
      <c r="AX130" s="12"/>
      <c r="AY130" s="27"/>
    </row>
    <row r="131" spans="1:51">
      <c r="A131" s="49" t="s">
        <v>201</v>
      </c>
      <c r="B131" s="18">
        <f t="shared" si="13"/>
        <v>1</v>
      </c>
      <c r="C131" s="5">
        <f t="shared" si="14"/>
        <v>2.3474178403755869E-3</v>
      </c>
      <c r="D131" s="23"/>
      <c r="E131" s="23"/>
      <c r="F131" s="23"/>
      <c r="G131" s="23"/>
      <c r="H131" s="20"/>
      <c r="I131" s="20"/>
      <c r="J131" s="20"/>
      <c r="K131" s="20"/>
      <c r="L131" s="23"/>
      <c r="M131" s="23"/>
      <c r="N131" s="23"/>
      <c r="O131" s="23"/>
      <c r="P131" s="20"/>
      <c r="Q131" s="20"/>
      <c r="R131" s="20"/>
      <c r="S131" s="20"/>
      <c r="T131" s="23"/>
      <c r="U131" s="23"/>
      <c r="V131" s="23"/>
      <c r="W131" s="23"/>
      <c r="X131" s="20"/>
      <c r="Y131" s="20"/>
      <c r="Z131" s="20"/>
      <c r="AA131" s="20"/>
      <c r="AB131" s="23"/>
      <c r="AC131" s="23"/>
      <c r="AD131" s="23"/>
      <c r="AE131" s="23"/>
      <c r="AF131" s="20"/>
      <c r="AG131" s="20"/>
      <c r="AH131" s="20"/>
      <c r="AI131" s="20"/>
      <c r="AJ131" s="23"/>
      <c r="AK131" s="23"/>
      <c r="AL131" s="23"/>
      <c r="AM131" s="23"/>
      <c r="AN131" s="20">
        <v>1</v>
      </c>
      <c r="AO131" s="20"/>
      <c r="AP131" s="20"/>
      <c r="AQ131" s="20"/>
      <c r="AR131" s="23"/>
      <c r="AS131" s="23"/>
      <c r="AT131" s="23"/>
      <c r="AU131" s="23"/>
      <c r="AV131" s="20"/>
      <c r="AW131" s="20"/>
      <c r="AX131" s="20"/>
      <c r="AY131" s="50"/>
    </row>
    <row r="132" spans="1:51" ht="17.25" thickBot="1">
      <c r="A132" s="46" t="s">
        <v>202</v>
      </c>
      <c r="B132" s="29">
        <f t="shared" si="13"/>
        <v>17</v>
      </c>
      <c r="C132" s="5">
        <f t="shared" si="14"/>
        <v>3.9906103286384977E-2</v>
      </c>
      <c r="D132" s="31"/>
      <c r="E132" s="31"/>
      <c r="F132" s="31"/>
      <c r="G132" s="31"/>
      <c r="H132" s="32"/>
      <c r="I132" s="32"/>
      <c r="J132" s="32"/>
      <c r="K132" s="32">
        <v>1</v>
      </c>
      <c r="L132" s="31">
        <v>4</v>
      </c>
      <c r="M132" s="31"/>
      <c r="N132" s="31"/>
      <c r="O132" s="31">
        <v>6</v>
      </c>
      <c r="P132" s="32">
        <v>1</v>
      </c>
      <c r="Q132" s="32"/>
      <c r="R132" s="32"/>
      <c r="S132" s="32"/>
      <c r="T132" s="31"/>
      <c r="U132" s="31"/>
      <c r="V132" s="31"/>
      <c r="W132" s="31"/>
      <c r="X132" s="32">
        <v>1</v>
      </c>
      <c r="Y132" s="32"/>
      <c r="Z132" s="32"/>
      <c r="AA132" s="32">
        <v>1</v>
      </c>
      <c r="AB132" s="31">
        <v>1</v>
      </c>
      <c r="AC132" s="31"/>
      <c r="AD132" s="31"/>
      <c r="AE132" s="31">
        <v>1</v>
      </c>
      <c r="AF132" s="32"/>
      <c r="AG132" s="32"/>
      <c r="AH132" s="32"/>
      <c r="AI132" s="32"/>
      <c r="AJ132" s="31"/>
      <c r="AK132" s="31"/>
      <c r="AL132" s="31"/>
      <c r="AM132" s="31"/>
      <c r="AN132" s="32">
        <v>1</v>
      </c>
      <c r="AO132" s="32"/>
      <c r="AP132" s="32"/>
      <c r="AQ132" s="32"/>
      <c r="AR132" s="31"/>
      <c r="AS132" s="31"/>
      <c r="AT132" s="31"/>
      <c r="AU132" s="31"/>
      <c r="AV132" s="32"/>
      <c r="AW132" s="32"/>
      <c r="AX132" s="32"/>
      <c r="AY132" s="33"/>
    </row>
    <row r="133" spans="1:51">
      <c r="A133" s="38" t="s">
        <v>73</v>
      </c>
      <c r="B133" s="34">
        <f>SUM(B134:B180)</f>
        <v>189</v>
      </c>
      <c r="C133" s="34"/>
      <c r="D133" s="34" t="s">
        <v>96</v>
      </c>
      <c r="E133" s="34" t="s">
        <v>96</v>
      </c>
      <c r="F133" s="34" t="s">
        <v>96</v>
      </c>
      <c r="G133" s="34" t="s">
        <v>96</v>
      </c>
      <c r="H133" s="34" t="s">
        <v>96</v>
      </c>
      <c r="I133" s="34" t="s">
        <v>96</v>
      </c>
      <c r="J133" s="34" t="s">
        <v>96</v>
      </c>
      <c r="K133" s="34" t="s">
        <v>96</v>
      </c>
      <c r="L133" s="34" t="s">
        <v>96</v>
      </c>
      <c r="M133" s="34" t="s">
        <v>96</v>
      </c>
      <c r="N133" s="34" t="s">
        <v>96</v>
      </c>
      <c r="O133" s="34" t="s">
        <v>96</v>
      </c>
      <c r="P133" s="34" t="s">
        <v>96</v>
      </c>
      <c r="Q133" s="34" t="s">
        <v>96</v>
      </c>
      <c r="R133" s="34" t="s">
        <v>96</v>
      </c>
      <c r="S133" s="34" t="s">
        <v>96</v>
      </c>
      <c r="T133" s="34" t="s">
        <v>96</v>
      </c>
      <c r="U133" s="34" t="s">
        <v>96</v>
      </c>
      <c r="V133" s="34" t="s">
        <v>96</v>
      </c>
      <c r="W133" s="34" t="s">
        <v>96</v>
      </c>
      <c r="X133" s="34" t="s">
        <v>96</v>
      </c>
      <c r="Y133" s="34" t="s">
        <v>96</v>
      </c>
      <c r="Z133" s="34" t="s">
        <v>96</v>
      </c>
      <c r="AA133" s="34" t="s">
        <v>96</v>
      </c>
      <c r="AB133" s="34" t="s">
        <v>96</v>
      </c>
      <c r="AC133" s="34" t="s">
        <v>96</v>
      </c>
      <c r="AD133" s="34" t="s">
        <v>96</v>
      </c>
      <c r="AE133" s="34" t="s">
        <v>96</v>
      </c>
      <c r="AF133" s="34" t="s">
        <v>96</v>
      </c>
      <c r="AG133" s="34" t="s">
        <v>96</v>
      </c>
      <c r="AH133" s="34" t="s">
        <v>96</v>
      </c>
      <c r="AI133" s="34" t="s">
        <v>96</v>
      </c>
      <c r="AJ133" s="34" t="s">
        <v>96</v>
      </c>
      <c r="AK133" s="34" t="s">
        <v>96</v>
      </c>
      <c r="AL133" s="34" t="s">
        <v>96</v>
      </c>
      <c r="AM133" s="34" t="s">
        <v>96</v>
      </c>
      <c r="AN133" s="34" t="s">
        <v>96</v>
      </c>
      <c r="AO133" s="34" t="s">
        <v>96</v>
      </c>
      <c r="AP133" s="34" t="s">
        <v>96</v>
      </c>
      <c r="AQ133" s="34" t="s">
        <v>96</v>
      </c>
      <c r="AR133" s="34" t="s">
        <v>96</v>
      </c>
      <c r="AS133" s="34" t="s">
        <v>96</v>
      </c>
      <c r="AT133" s="34" t="s">
        <v>96</v>
      </c>
      <c r="AU133" s="34" t="s">
        <v>96</v>
      </c>
      <c r="AV133" s="34" t="s">
        <v>96</v>
      </c>
      <c r="AW133" s="34" t="s">
        <v>96</v>
      </c>
      <c r="AX133" s="34" t="s">
        <v>96</v>
      </c>
      <c r="AY133" s="35" t="s">
        <v>96</v>
      </c>
    </row>
    <row r="134" spans="1:51">
      <c r="A134" s="43" t="s">
        <v>1</v>
      </c>
      <c r="B134" s="18">
        <f t="shared" ref="B134:B180" si="15">SUM(D134:AY134)</f>
        <v>8</v>
      </c>
      <c r="C134" s="5">
        <f t="shared" ref="C134:C180" si="16">B134/$B$133</f>
        <v>4.2328042328042326E-2</v>
      </c>
      <c r="D134" s="22"/>
      <c r="E134" s="22"/>
      <c r="F134" s="22"/>
      <c r="G134" s="22"/>
      <c r="H134" s="12">
        <v>1</v>
      </c>
      <c r="I134" s="12"/>
      <c r="J134" s="12"/>
      <c r="K134" s="12"/>
      <c r="L134" s="22">
        <v>1</v>
      </c>
      <c r="M134" s="22"/>
      <c r="N134" s="22"/>
      <c r="O134" s="22"/>
      <c r="P134" s="12"/>
      <c r="Q134" s="12"/>
      <c r="R134" s="12"/>
      <c r="S134" s="12"/>
      <c r="T134" s="22">
        <v>2</v>
      </c>
      <c r="U134" s="22"/>
      <c r="V134" s="22"/>
      <c r="W134" s="22"/>
      <c r="X134" s="12">
        <v>1</v>
      </c>
      <c r="Y134" s="12"/>
      <c r="Z134" s="12"/>
      <c r="AA134" s="12"/>
      <c r="AB134" s="22"/>
      <c r="AC134" s="22"/>
      <c r="AD134" s="22"/>
      <c r="AE134" s="22"/>
      <c r="AF134" s="12">
        <v>1</v>
      </c>
      <c r="AG134" s="12"/>
      <c r="AH134" s="12"/>
      <c r="AI134" s="12"/>
      <c r="AJ134" s="22"/>
      <c r="AK134" s="22"/>
      <c r="AL134" s="22"/>
      <c r="AM134" s="22"/>
      <c r="AN134" s="12">
        <v>1</v>
      </c>
      <c r="AO134" s="12"/>
      <c r="AP134" s="12"/>
      <c r="AQ134" s="12"/>
      <c r="AR134" s="22">
        <v>1</v>
      </c>
      <c r="AS134" s="22"/>
      <c r="AT134" s="22"/>
      <c r="AU134" s="22"/>
      <c r="AV134" s="12"/>
      <c r="AW134" s="12"/>
      <c r="AX134" s="12"/>
      <c r="AY134" s="27"/>
    </row>
    <row r="135" spans="1:51">
      <c r="A135" s="43" t="s">
        <v>2</v>
      </c>
      <c r="B135" s="18">
        <f t="shared" si="15"/>
        <v>67</v>
      </c>
      <c r="C135" s="5">
        <f t="shared" si="16"/>
        <v>0.35449735449735448</v>
      </c>
      <c r="D135" s="22"/>
      <c r="E135" s="22"/>
      <c r="F135" s="22"/>
      <c r="G135" s="22">
        <v>2</v>
      </c>
      <c r="H135" s="12">
        <v>1</v>
      </c>
      <c r="I135" s="12">
        <v>1</v>
      </c>
      <c r="J135" s="12"/>
      <c r="K135" s="12">
        <v>1</v>
      </c>
      <c r="L135" s="22">
        <v>3</v>
      </c>
      <c r="M135" s="22">
        <v>1</v>
      </c>
      <c r="N135" s="22">
        <v>1</v>
      </c>
      <c r="O135" s="22">
        <v>2</v>
      </c>
      <c r="P135" s="12"/>
      <c r="Q135" s="12">
        <v>3</v>
      </c>
      <c r="R135" s="12">
        <v>4</v>
      </c>
      <c r="S135" s="12">
        <v>4</v>
      </c>
      <c r="T135" s="22"/>
      <c r="U135" s="22"/>
      <c r="V135" s="22"/>
      <c r="W135" s="22">
        <v>5</v>
      </c>
      <c r="X135" s="12"/>
      <c r="Y135" s="12">
        <v>2</v>
      </c>
      <c r="Z135" s="12">
        <v>3</v>
      </c>
      <c r="AA135" s="12">
        <v>1</v>
      </c>
      <c r="AB135" s="22">
        <v>2</v>
      </c>
      <c r="AC135" s="22">
        <v>1</v>
      </c>
      <c r="AD135" s="22">
        <v>2</v>
      </c>
      <c r="AE135" s="22"/>
      <c r="AF135" s="12">
        <v>2</v>
      </c>
      <c r="AG135" s="12">
        <v>2</v>
      </c>
      <c r="AH135" s="12">
        <v>5</v>
      </c>
      <c r="AI135" s="12"/>
      <c r="AJ135" s="22">
        <v>1</v>
      </c>
      <c r="AK135" s="22">
        <v>1</v>
      </c>
      <c r="AL135" s="22">
        <v>2</v>
      </c>
      <c r="AM135" s="22">
        <v>4</v>
      </c>
      <c r="AN135" s="12">
        <v>2</v>
      </c>
      <c r="AO135" s="12"/>
      <c r="AP135" s="12">
        <v>2</v>
      </c>
      <c r="AQ135" s="12">
        <v>2</v>
      </c>
      <c r="AR135" s="22">
        <v>2</v>
      </c>
      <c r="AS135" s="22"/>
      <c r="AT135" s="22">
        <v>1</v>
      </c>
      <c r="AU135" s="22">
        <v>2</v>
      </c>
      <c r="AV135" s="12"/>
      <c r="AW135" s="12"/>
      <c r="AX135" s="12"/>
      <c r="AY135" s="27"/>
    </row>
    <row r="136" spans="1:51">
      <c r="A136" s="43" t="s">
        <v>3</v>
      </c>
      <c r="B136" s="18">
        <f t="shared" si="15"/>
        <v>25</v>
      </c>
      <c r="C136" s="5">
        <f t="shared" si="16"/>
        <v>0.13227513227513227</v>
      </c>
      <c r="D136" s="22"/>
      <c r="E136" s="22"/>
      <c r="F136" s="22"/>
      <c r="G136" s="22"/>
      <c r="H136" s="12">
        <v>1</v>
      </c>
      <c r="I136" s="12"/>
      <c r="J136" s="12"/>
      <c r="K136" s="12"/>
      <c r="L136" s="22"/>
      <c r="M136" s="22"/>
      <c r="N136" s="22">
        <v>2</v>
      </c>
      <c r="O136" s="22"/>
      <c r="P136" s="12">
        <v>1</v>
      </c>
      <c r="Q136" s="12"/>
      <c r="R136" s="12"/>
      <c r="S136" s="12"/>
      <c r="T136" s="22">
        <v>1</v>
      </c>
      <c r="U136" s="22"/>
      <c r="V136" s="22">
        <v>1</v>
      </c>
      <c r="W136" s="22"/>
      <c r="X136" s="12"/>
      <c r="Y136" s="12">
        <v>2</v>
      </c>
      <c r="Z136" s="12">
        <v>1</v>
      </c>
      <c r="AA136" s="12"/>
      <c r="AB136" s="22">
        <v>1</v>
      </c>
      <c r="AC136" s="22"/>
      <c r="AD136" s="22"/>
      <c r="AE136" s="22"/>
      <c r="AF136" s="12">
        <v>5</v>
      </c>
      <c r="AG136" s="12"/>
      <c r="AH136" s="12"/>
      <c r="AI136" s="12"/>
      <c r="AJ136" s="22">
        <v>2</v>
      </c>
      <c r="AK136" s="22"/>
      <c r="AL136" s="22"/>
      <c r="AM136" s="22"/>
      <c r="AN136" s="12">
        <v>5</v>
      </c>
      <c r="AO136" s="12">
        <v>1</v>
      </c>
      <c r="AP136" s="12">
        <v>1</v>
      </c>
      <c r="AQ136" s="12"/>
      <c r="AR136" s="22">
        <v>1</v>
      </c>
      <c r="AS136" s="22"/>
      <c r="AT136" s="22"/>
      <c r="AU136" s="22"/>
      <c r="AV136" s="12"/>
      <c r="AW136" s="12"/>
      <c r="AX136" s="12"/>
      <c r="AY136" s="27"/>
    </row>
    <row r="137" spans="1:51">
      <c r="A137" s="43" t="s">
        <v>4</v>
      </c>
      <c r="B137" s="18">
        <f t="shared" si="15"/>
        <v>2</v>
      </c>
      <c r="C137" s="5">
        <f t="shared" si="16"/>
        <v>1.0582010582010581E-2</v>
      </c>
      <c r="D137" s="22"/>
      <c r="E137" s="22"/>
      <c r="F137" s="22"/>
      <c r="G137" s="22"/>
      <c r="H137" s="12"/>
      <c r="I137" s="12"/>
      <c r="J137" s="12"/>
      <c r="K137" s="12"/>
      <c r="L137" s="22"/>
      <c r="M137" s="22"/>
      <c r="N137" s="22"/>
      <c r="O137" s="22"/>
      <c r="P137" s="12"/>
      <c r="Q137" s="12"/>
      <c r="R137" s="12"/>
      <c r="S137" s="12">
        <v>2</v>
      </c>
      <c r="T137" s="22"/>
      <c r="U137" s="22"/>
      <c r="V137" s="22"/>
      <c r="W137" s="22"/>
      <c r="X137" s="12"/>
      <c r="Y137" s="12"/>
      <c r="Z137" s="12"/>
      <c r="AA137" s="12"/>
      <c r="AB137" s="22"/>
      <c r="AC137" s="22"/>
      <c r="AD137" s="22"/>
      <c r="AE137" s="22"/>
      <c r="AF137" s="12"/>
      <c r="AG137" s="12"/>
      <c r="AH137" s="12"/>
      <c r="AI137" s="12"/>
      <c r="AJ137" s="22"/>
      <c r="AK137" s="22"/>
      <c r="AL137" s="22"/>
      <c r="AM137" s="22"/>
      <c r="AN137" s="12"/>
      <c r="AO137" s="12"/>
      <c r="AP137" s="12"/>
      <c r="AQ137" s="12"/>
      <c r="AR137" s="22"/>
      <c r="AS137" s="22"/>
      <c r="AT137" s="22"/>
      <c r="AU137" s="22"/>
      <c r="AV137" s="12"/>
      <c r="AW137" s="12"/>
      <c r="AX137" s="12"/>
      <c r="AY137" s="27"/>
    </row>
    <row r="138" spans="1:51">
      <c r="A138" s="43" t="s">
        <v>5</v>
      </c>
      <c r="B138" s="18">
        <f t="shared" si="15"/>
        <v>19</v>
      </c>
      <c r="C138" s="5">
        <f t="shared" si="16"/>
        <v>0.10052910052910052</v>
      </c>
      <c r="D138" s="22"/>
      <c r="E138" s="22"/>
      <c r="F138" s="22"/>
      <c r="G138" s="22"/>
      <c r="H138" s="12">
        <v>1</v>
      </c>
      <c r="I138" s="12"/>
      <c r="J138" s="12"/>
      <c r="K138" s="12"/>
      <c r="L138" s="22">
        <v>2</v>
      </c>
      <c r="M138" s="22"/>
      <c r="N138" s="22"/>
      <c r="O138" s="22"/>
      <c r="P138" s="12">
        <v>1</v>
      </c>
      <c r="Q138" s="12"/>
      <c r="R138" s="12"/>
      <c r="S138" s="12"/>
      <c r="T138" s="22">
        <v>2</v>
      </c>
      <c r="U138" s="22"/>
      <c r="V138" s="22"/>
      <c r="W138" s="22"/>
      <c r="X138" s="12">
        <v>1</v>
      </c>
      <c r="Y138" s="12"/>
      <c r="Z138" s="12"/>
      <c r="AA138" s="12"/>
      <c r="AB138" s="22"/>
      <c r="AC138" s="22"/>
      <c r="AD138" s="22"/>
      <c r="AE138" s="22"/>
      <c r="AF138" s="12"/>
      <c r="AG138" s="12"/>
      <c r="AH138" s="12"/>
      <c r="AI138" s="12"/>
      <c r="AJ138" s="22">
        <v>3</v>
      </c>
      <c r="AK138" s="22"/>
      <c r="AL138" s="22"/>
      <c r="AM138" s="22"/>
      <c r="AN138" s="12">
        <v>4</v>
      </c>
      <c r="AO138" s="12">
        <v>2</v>
      </c>
      <c r="AP138" s="12"/>
      <c r="AQ138" s="12"/>
      <c r="AR138" s="22">
        <v>2</v>
      </c>
      <c r="AS138" s="22">
        <v>1</v>
      </c>
      <c r="AT138" s="22"/>
      <c r="AU138" s="22"/>
      <c r="AV138" s="12"/>
      <c r="AW138" s="12"/>
      <c r="AX138" s="12"/>
      <c r="AY138" s="27"/>
    </row>
    <row r="139" spans="1:51">
      <c r="A139" s="43" t="s">
        <v>6</v>
      </c>
      <c r="B139" s="18">
        <f t="shared" si="15"/>
        <v>0</v>
      </c>
      <c r="C139" s="5">
        <f t="shared" si="16"/>
        <v>0</v>
      </c>
      <c r="D139" s="22"/>
      <c r="E139" s="22"/>
      <c r="F139" s="22"/>
      <c r="G139" s="22"/>
      <c r="H139" s="12"/>
      <c r="I139" s="12"/>
      <c r="J139" s="12"/>
      <c r="K139" s="12"/>
      <c r="L139" s="22"/>
      <c r="M139" s="22"/>
      <c r="N139" s="22"/>
      <c r="O139" s="22"/>
      <c r="P139" s="12"/>
      <c r="Q139" s="12"/>
      <c r="R139" s="12"/>
      <c r="S139" s="12"/>
      <c r="T139" s="22"/>
      <c r="U139" s="22"/>
      <c r="V139" s="22"/>
      <c r="W139" s="22"/>
      <c r="X139" s="12"/>
      <c r="Y139" s="12"/>
      <c r="Z139" s="12"/>
      <c r="AA139" s="12"/>
      <c r="AB139" s="22"/>
      <c r="AC139" s="22"/>
      <c r="AD139" s="22"/>
      <c r="AE139" s="22"/>
      <c r="AF139" s="12"/>
      <c r="AG139" s="12"/>
      <c r="AH139" s="12"/>
      <c r="AI139" s="12"/>
      <c r="AJ139" s="22"/>
      <c r="AK139" s="22"/>
      <c r="AL139" s="22"/>
      <c r="AM139" s="22"/>
      <c r="AN139" s="12"/>
      <c r="AO139" s="12"/>
      <c r="AP139" s="12"/>
      <c r="AQ139" s="12"/>
      <c r="AR139" s="22"/>
      <c r="AS139" s="22"/>
      <c r="AT139" s="22"/>
      <c r="AU139" s="22"/>
      <c r="AV139" s="12"/>
      <c r="AW139" s="12"/>
      <c r="AX139" s="12"/>
      <c r="AY139" s="27"/>
    </row>
    <row r="140" spans="1:51">
      <c r="A140" s="43" t="s">
        <v>209</v>
      </c>
      <c r="B140" s="18">
        <f t="shared" si="15"/>
        <v>2</v>
      </c>
      <c r="C140" s="5">
        <f t="shared" si="16"/>
        <v>1.0582010582010581E-2</v>
      </c>
      <c r="D140" s="22"/>
      <c r="E140" s="22"/>
      <c r="F140" s="22"/>
      <c r="G140" s="22"/>
      <c r="H140" s="12"/>
      <c r="I140" s="12"/>
      <c r="J140" s="12"/>
      <c r="K140" s="12"/>
      <c r="L140" s="22"/>
      <c r="M140" s="22"/>
      <c r="N140" s="22"/>
      <c r="O140" s="22"/>
      <c r="P140" s="12"/>
      <c r="Q140" s="12"/>
      <c r="R140" s="12"/>
      <c r="S140" s="12"/>
      <c r="T140" s="22"/>
      <c r="U140" s="22"/>
      <c r="V140" s="22"/>
      <c r="W140" s="22"/>
      <c r="X140" s="12"/>
      <c r="Y140" s="12"/>
      <c r="Z140" s="12"/>
      <c r="AA140" s="12"/>
      <c r="AB140" s="22"/>
      <c r="AC140" s="22"/>
      <c r="AD140" s="22"/>
      <c r="AE140" s="22"/>
      <c r="AF140" s="12"/>
      <c r="AG140" s="12"/>
      <c r="AH140" s="12"/>
      <c r="AI140" s="12"/>
      <c r="AJ140" s="22"/>
      <c r="AK140" s="22">
        <v>1</v>
      </c>
      <c r="AL140" s="22"/>
      <c r="AM140" s="22"/>
      <c r="AN140" s="12">
        <v>1</v>
      </c>
      <c r="AO140" s="12"/>
      <c r="AP140" s="12"/>
      <c r="AQ140" s="12"/>
      <c r="AR140" s="22"/>
      <c r="AS140" s="22"/>
      <c r="AT140" s="22"/>
      <c r="AU140" s="22"/>
      <c r="AV140" s="12"/>
      <c r="AW140" s="12"/>
      <c r="AX140" s="12"/>
      <c r="AY140" s="27"/>
    </row>
    <row r="141" spans="1:51">
      <c r="A141" s="43" t="s">
        <v>123</v>
      </c>
      <c r="B141" s="18">
        <f t="shared" si="15"/>
        <v>0</v>
      </c>
      <c r="C141" s="5">
        <f t="shared" si="16"/>
        <v>0</v>
      </c>
      <c r="D141" s="22"/>
      <c r="E141" s="22"/>
      <c r="F141" s="22"/>
      <c r="G141" s="22"/>
      <c r="H141" s="12"/>
      <c r="I141" s="12"/>
      <c r="J141" s="12"/>
      <c r="K141" s="12"/>
      <c r="L141" s="22"/>
      <c r="M141" s="22"/>
      <c r="N141" s="22"/>
      <c r="O141" s="22"/>
      <c r="P141" s="12"/>
      <c r="Q141" s="12"/>
      <c r="R141" s="12"/>
      <c r="S141" s="12"/>
      <c r="T141" s="22"/>
      <c r="U141" s="22"/>
      <c r="V141" s="22"/>
      <c r="W141" s="22"/>
      <c r="X141" s="12"/>
      <c r="Y141" s="12"/>
      <c r="Z141" s="12"/>
      <c r="AA141" s="12"/>
      <c r="AB141" s="22"/>
      <c r="AC141" s="22"/>
      <c r="AD141" s="22"/>
      <c r="AE141" s="22"/>
      <c r="AF141" s="12"/>
      <c r="AG141" s="12"/>
      <c r="AH141" s="12"/>
      <c r="AI141" s="12"/>
      <c r="AJ141" s="22"/>
      <c r="AK141" s="22"/>
      <c r="AL141" s="22"/>
      <c r="AM141" s="22"/>
      <c r="AN141" s="12"/>
      <c r="AO141" s="12"/>
      <c r="AP141" s="12"/>
      <c r="AQ141" s="12"/>
      <c r="AR141" s="22"/>
      <c r="AS141" s="22"/>
      <c r="AT141" s="22"/>
      <c r="AU141" s="22"/>
      <c r="AV141" s="12"/>
      <c r="AW141" s="12"/>
      <c r="AX141" s="12"/>
      <c r="AY141" s="27"/>
    </row>
    <row r="142" spans="1:51">
      <c r="A142" s="43" t="s">
        <v>17</v>
      </c>
      <c r="B142" s="18">
        <f t="shared" si="15"/>
        <v>0</v>
      </c>
      <c r="C142" s="5">
        <f t="shared" si="16"/>
        <v>0</v>
      </c>
      <c r="D142" s="22"/>
      <c r="E142" s="22"/>
      <c r="F142" s="22"/>
      <c r="G142" s="22"/>
      <c r="H142" s="12"/>
      <c r="I142" s="12"/>
      <c r="J142" s="12"/>
      <c r="K142" s="12"/>
      <c r="L142" s="22"/>
      <c r="M142" s="22"/>
      <c r="N142" s="22"/>
      <c r="O142" s="22"/>
      <c r="P142" s="12"/>
      <c r="Q142" s="12"/>
      <c r="R142" s="12"/>
      <c r="S142" s="12"/>
      <c r="T142" s="22"/>
      <c r="U142" s="22"/>
      <c r="V142" s="22"/>
      <c r="W142" s="22"/>
      <c r="X142" s="12"/>
      <c r="Y142" s="12"/>
      <c r="Z142" s="12"/>
      <c r="AA142" s="12"/>
      <c r="AB142" s="22"/>
      <c r="AC142" s="22"/>
      <c r="AD142" s="22"/>
      <c r="AE142" s="22"/>
      <c r="AF142" s="12"/>
      <c r="AG142" s="12"/>
      <c r="AH142" s="12"/>
      <c r="AI142" s="12"/>
      <c r="AJ142" s="22"/>
      <c r="AK142" s="22"/>
      <c r="AL142" s="22"/>
      <c r="AM142" s="22"/>
      <c r="AN142" s="12"/>
      <c r="AO142" s="12"/>
      <c r="AP142" s="12"/>
      <c r="AQ142" s="12"/>
      <c r="AR142" s="22"/>
      <c r="AS142" s="22"/>
      <c r="AT142" s="22"/>
      <c r="AU142" s="22"/>
      <c r="AV142" s="12"/>
      <c r="AW142" s="12"/>
      <c r="AX142" s="12"/>
      <c r="AY142" s="27"/>
    </row>
    <row r="143" spans="1:51">
      <c r="A143" s="43" t="s">
        <v>120</v>
      </c>
      <c r="B143" s="18">
        <f t="shared" si="15"/>
        <v>2</v>
      </c>
      <c r="C143" s="5">
        <f t="shared" si="16"/>
        <v>1.0582010582010581E-2</v>
      </c>
      <c r="D143" s="22"/>
      <c r="E143" s="22"/>
      <c r="F143" s="22"/>
      <c r="G143" s="22"/>
      <c r="H143" s="12"/>
      <c r="I143" s="12"/>
      <c r="J143" s="12"/>
      <c r="K143" s="12"/>
      <c r="L143" s="22"/>
      <c r="M143" s="22"/>
      <c r="N143" s="22"/>
      <c r="O143" s="22"/>
      <c r="P143" s="12"/>
      <c r="Q143" s="12"/>
      <c r="R143" s="12"/>
      <c r="S143" s="12"/>
      <c r="T143" s="22"/>
      <c r="U143" s="22"/>
      <c r="V143" s="22"/>
      <c r="W143" s="22"/>
      <c r="X143" s="12"/>
      <c r="Y143" s="12"/>
      <c r="Z143" s="12"/>
      <c r="AA143" s="12"/>
      <c r="AB143" s="22"/>
      <c r="AC143" s="22"/>
      <c r="AD143" s="22">
        <v>1</v>
      </c>
      <c r="AE143" s="22"/>
      <c r="AF143" s="12"/>
      <c r="AG143" s="12"/>
      <c r="AH143" s="12">
        <v>1</v>
      </c>
      <c r="AI143" s="12"/>
      <c r="AJ143" s="22"/>
      <c r="AK143" s="22"/>
      <c r="AL143" s="22"/>
      <c r="AM143" s="22"/>
      <c r="AN143" s="12"/>
      <c r="AO143" s="12"/>
      <c r="AP143" s="12"/>
      <c r="AQ143" s="12"/>
      <c r="AR143" s="22"/>
      <c r="AS143" s="22"/>
      <c r="AT143" s="22"/>
      <c r="AU143" s="22"/>
      <c r="AV143" s="12"/>
      <c r="AW143" s="12"/>
      <c r="AX143" s="12"/>
      <c r="AY143" s="27"/>
    </row>
    <row r="144" spans="1:51">
      <c r="A144" s="43" t="s">
        <v>121</v>
      </c>
      <c r="B144" s="18">
        <f t="shared" si="15"/>
        <v>26</v>
      </c>
      <c r="C144" s="5">
        <f t="shared" si="16"/>
        <v>0.13756613756613756</v>
      </c>
      <c r="D144" s="22"/>
      <c r="E144" s="22">
        <v>1</v>
      </c>
      <c r="F144" s="22"/>
      <c r="G144" s="22"/>
      <c r="H144" s="12"/>
      <c r="I144" s="12"/>
      <c r="J144" s="12">
        <v>1</v>
      </c>
      <c r="K144" s="12">
        <v>2</v>
      </c>
      <c r="L144" s="22"/>
      <c r="M144" s="22"/>
      <c r="N144" s="22">
        <v>1</v>
      </c>
      <c r="O144" s="22">
        <v>1</v>
      </c>
      <c r="P144" s="12">
        <v>1</v>
      </c>
      <c r="Q144" s="12"/>
      <c r="R144" s="12">
        <v>1</v>
      </c>
      <c r="S144" s="12"/>
      <c r="T144" s="22"/>
      <c r="U144" s="22">
        <v>1</v>
      </c>
      <c r="V144" s="22"/>
      <c r="W144" s="22">
        <v>1</v>
      </c>
      <c r="X144" s="12"/>
      <c r="Y144" s="12"/>
      <c r="Z144" s="12"/>
      <c r="AA144" s="12"/>
      <c r="AB144" s="22"/>
      <c r="AC144" s="22">
        <v>1</v>
      </c>
      <c r="AD144" s="22"/>
      <c r="AE144" s="22"/>
      <c r="AF144" s="12"/>
      <c r="AG144" s="12">
        <v>1</v>
      </c>
      <c r="AH144" s="12">
        <v>3</v>
      </c>
      <c r="AI144" s="12">
        <v>1</v>
      </c>
      <c r="AJ144" s="22">
        <v>1</v>
      </c>
      <c r="AK144" s="22"/>
      <c r="AL144" s="22"/>
      <c r="AM144" s="22"/>
      <c r="AN144" s="12">
        <v>1</v>
      </c>
      <c r="AO144" s="12"/>
      <c r="AP144" s="12">
        <v>2</v>
      </c>
      <c r="AQ144" s="12"/>
      <c r="AR144" s="22">
        <v>1</v>
      </c>
      <c r="AS144" s="22">
        <v>3</v>
      </c>
      <c r="AT144" s="22">
        <v>2</v>
      </c>
      <c r="AU144" s="22"/>
      <c r="AV144" s="12"/>
      <c r="AW144" s="12"/>
      <c r="AX144" s="12"/>
      <c r="AY144" s="27"/>
    </row>
    <row r="145" spans="1:51">
      <c r="A145" s="43" t="s">
        <v>127</v>
      </c>
      <c r="B145" s="18">
        <f t="shared" si="15"/>
        <v>0</v>
      </c>
      <c r="C145" s="5">
        <f t="shared" si="16"/>
        <v>0</v>
      </c>
      <c r="D145" s="22"/>
      <c r="E145" s="22"/>
      <c r="F145" s="22"/>
      <c r="G145" s="22"/>
      <c r="H145" s="12"/>
      <c r="I145" s="12"/>
      <c r="J145" s="12"/>
      <c r="K145" s="12"/>
      <c r="L145" s="22"/>
      <c r="M145" s="22"/>
      <c r="N145" s="22"/>
      <c r="O145" s="22"/>
      <c r="P145" s="12"/>
      <c r="Q145" s="12"/>
      <c r="R145" s="12"/>
      <c r="S145" s="12"/>
      <c r="T145" s="22"/>
      <c r="U145" s="22"/>
      <c r="V145" s="22"/>
      <c r="W145" s="22"/>
      <c r="X145" s="12"/>
      <c r="Y145" s="12"/>
      <c r="Z145" s="12"/>
      <c r="AA145" s="12"/>
      <c r="AB145" s="22"/>
      <c r="AC145" s="22"/>
      <c r="AD145" s="22"/>
      <c r="AE145" s="22"/>
      <c r="AF145" s="12"/>
      <c r="AG145" s="12"/>
      <c r="AH145" s="12"/>
      <c r="AI145" s="12"/>
      <c r="AJ145" s="22"/>
      <c r="AK145" s="22"/>
      <c r="AL145" s="22"/>
      <c r="AM145" s="22"/>
      <c r="AN145" s="12"/>
      <c r="AO145" s="12"/>
      <c r="AP145" s="12"/>
      <c r="AQ145" s="12"/>
      <c r="AR145" s="22"/>
      <c r="AS145" s="22"/>
      <c r="AT145" s="22"/>
      <c r="AU145" s="22"/>
      <c r="AV145" s="12"/>
      <c r="AW145" s="12"/>
      <c r="AX145" s="12"/>
      <c r="AY145" s="27"/>
    </row>
    <row r="146" spans="1:51">
      <c r="A146" s="43" t="s">
        <v>122</v>
      </c>
      <c r="B146" s="18">
        <f t="shared" si="15"/>
        <v>0</v>
      </c>
      <c r="C146" s="5">
        <f t="shared" si="16"/>
        <v>0</v>
      </c>
      <c r="D146" s="22"/>
      <c r="E146" s="22"/>
      <c r="F146" s="22"/>
      <c r="G146" s="22"/>
      <c r="H146" s="12"/>
      <c r="I146" s="12"/>
      <c r="J146" s="12"/>
      <c r="K146" s="12"/>
      <c r="L146" s="22"/>
      <c r="M146" s="22"/>
      <c r="N146" s="22"/>
      <c r="O146" s="22"/>
      <c r="P146" s="12"/>
      <c r="Q146" s="12"/>
      <c r="R146" s="12"/>
      <c r="S146" s="12"/>
      <c r="T146" s="22"/>
      <c r="U146" s="22"/>
      <c r="V146" s="22"/>
      <c r="W146" s="22"/>
      <c r="X146" s="12"/>
      <c r="Y146" s="12"/>
      <c r="Z146" s="12"/>
      <c r="AA146" s="12"/>
      <c r="AB146" s="22"/>
      <c r="AC146" s="22"/>
      <c r="AD146" s="22"/>
      <c r="AE146" s="22"/>
      <c r="AF146" s="12"/>
      <c r="AG146" s="12"/>
      <c r="AH146" s="12"/>
      <c r="AI146" s="12"/>
      <c r="AJ146" s="22"/>
      <c r="AK146" s="22"/>
      <c r="AL146" s="22"/>
      <c r="AM146" s="22"/>
      <c r="AN146" s="12"/>
      <c r="AO146" s="12"/>
      <c r="AP146" s="12"/>
      <c r="AQ146" s="12"/>
      <c r="AR146" s="22"/>
      <c r="AS146" s="22"/>
      <c r="AT146" s="22"/>
      <c r="AU146" s="22"/>
      <c r="AV146" s="12"/>
      <c r="AW146" s="12"/>
      <c r="AX146" s="12"/>
      <c r="AY146" s="27"/>
    </row>
    <row r="147" spans="1:51">
      <c r="A147" s="43" t="s">
        <v>128</v>
      </c>
      <c r="B147" s="18">
        <f t="shared" si="15"/>
        <v>0</v>
      </c>
      <c r="C147" s="5">
        <f t="shared" si="16"/>
        <v>0</v>
      </c>
      <c r="D147" s="22"/>
      <c r="E147" s="22"/>
      <c r="F147" s="22"/>
      <c r="G147" s="22"/>
      <c r="H147" s="12"/>
      <c r="I147" s="12"/>
      <c r="J147" s="12"/>
      <c r="K147" s="12"/>
      <c r="L147" s="22"/>
      <c r="M147" s="22"/>
      <c r="N147" s="22"/>
      <c r="O147" s="22"/>
      <c r="P147" s="12"/>
      <c r="Q147" s="12"/>
      <c r="R147" s="12"/>
      <c r="S147" s="12"/>
      <c r="T147" s="22"/>
      <c r="U147" s="22"/>
      <c r="V147" s="22"/>
      <c r="W147" s="22"/>
      <c r="X147" s="12"/>
      <c r="Y147" s="12"/>
      <c r="Z147" s="12"/>
      <c r="AA147" s="12"/>
      <c r="AB147" s="22"/>
      <c r="AC147" s="22"/>
      <c r="AD147" s="22"/>
      <c r="AE147" s="22"/>
      <c r="AF147" s="12"/>
      <c r="AG147" s="12"/>
      <c r="AH147" s="12"/>
      <c r="AI147" s="12"/>
      <c r="AJ147" s="22"/>
      <c r="AK147" s="22"/>
      <c r="AL147" s="22"/>
      <c r="AM147" s="22"/>
      <c r="AN147" s="12"/>
      <c r="AO147" s="12"/>
      <c r="AP147" s="12"/>
      <c r="AQ147" s="12"/>
      <c r="AR147" s="22"/>
      <c r="AS147" s="22"/>
      <c r="AT147" s="22"/>
      <c r="AU147" s="22"/>
      <c r="AV147" s="12"/>
      <c r="AW147" s="12"/>
      <c r="AX147" s="12"/>
      <c r="AY147" s="27"/>
    </row>
    <row r="148" spans="1:51">
      <c r="A148" s="43" t="s">
        <v>129</v>
      </c>
      <c r="B148" s="18">
        <f t="shared" si="15"/>
        <v>0</v>
      </c>
      <c r="C148" s="5">
        <f t="shared" si="16"/>
        <v>0</v>
      </c>
      <c r="D148" s="22"/>
      <c r="E148" s="22"/>
      <c r="F148" s="22"/>
      <c r="G148" s="22"/>
      <c r="H148" s="12"/>
      <c r="I148" s="12"/>
      <c r="J148" s="12"/>
      <c r="K148" s="12"/>
      <c r="L148" s="22"/>
      <c r="M148" s="22"/>
      <c r="N148" s="22"/>
      <c r="O148" s="22"/>
      <c r="P148" s="12"/>
      <c r="Q148" s="12"/>
      <c r="R148" s="12"/>
      <c r="S148" s="12"/>
      <c r="T148" s="22"/>
      <c r="U148" s="22"/>
      <c r="V148" s="22"/>
      <c r="W148" s="22"/>
      <c r="X148" s="12"/>
      <c r="Y148" s="12"/>
      <c r="Z148" s="12"/>
      <c r="AA148" s="12"/>
      <c r="AB148" s="22"/>
      <c r="AC148" s="22"/>
      <c r="AD148" s="22"/>
      <c r="AE148" s="22"/>
      <c r="AF148" s="12"/>
      <c r="AG148" s="12"/>
      <c r="AH148" s="12"/>
      <c r="AI148" s="12"/>
      <c r="AJ148" s="22"/>
      <c r="AK148" s="22"/>
      <c r="AL148" s="22"/>
      <c r="AM148" s="22"/>
      <c r="AN148" s="12"/>
      <c r="AO148" s="12"/>
      <c r="AP148" s="12"/>
      <c r="AQ148" s="12"/>
      <c r="AR148" s="22"/>
      <c r="AS148" s="22"/>
      <c r="AT148" s="22"/>
      <c r="AU148" s="22"/>
      <c r="AV148" s="12"/>
      <c r="AW148" s="12"/>
      <c r="AX148" s="12"/>
      <c r="AY148" s="27"/>
    </row>
    <row r="149" spans="1:51">
      <c r="A149" s="43" t="s">
        <v>130</v>
      </c>
      <c r="B149" s="18">
        <f t="shared" si="15"/>
        <v>0</v>
      </c>
      <c r="C149" s="5">
        <f t="shared" si="16"/>
        <v>0</v>
      </c>
      <c r="D149" s="22"/>
      <c r="E149" s="22"/>
      <c r="F149" s="22"/>
      <c r="G149" s="22"/>
      <c r="H149" s="12"/>
      <c r="I149" s="12"/>
      <c r="J149" s="12"/>
      <c r="K149" s="12"/>
      <c r="L149" s="22"/>
      <c r="M149" s="22"/>
      <c r="N149" s="22"/>
      <c r="O149" s="22"/>
      <c r="P149" s="12"/>
      <c r="Q149" s="12"/>
      <c r="R149" s="12"/>
      <c r="S149" s="12"/>
      <c r="T149" s="22"/>
      <c r="U149" s="22"/>
      <c r="V149" s="22"/>
      <c r="W149" s="22"/>
      <c r="X149" s="12"/>
      <c r="Y149" s="12"/>
      <c r="Z149" s="12"/>
      <c r="AA149" s="12"/>
      <c r="AB149" s="22"/>
      <c r="AC149" s="22"/>
      <c r="AD149" s="22"/>
      <c r="AE149" s="22"/>
      <c r="AF149" s="12"/>
      <c r="AG149" s="12"/>
      <c r="AH149" s="12"/>
      <c r="AI149" s="12"/>
      <c r="AJ149" s="22"/>
      <c r="AK149" s="22"/>
      <c r="AL149" s="22"/>
      <c r="AM149" s="22"/>
      <c r="AN149" s="12"/>
      <c r="AO149" s="12"/>
      <c r="AP149" s="12"/>
      <c r="AQ149" s="12"/>
      <c r="AR149" s="22"/>
      <c r="AS149" s="22"/>
      <c r="AT149" s="22"/>
      <c r="AU149" s="22"/>
      <c r="AV149" s="12"/>
      <c r="AW149" s="12"/>
      <c r="AX149" s="12"/>
      <c r="AY149" s="27"/>
    </row>
    <row r="150" spans="1:51">
      <c r="A150" s="43" t="s">
        <v>164</v>
      </c>
      <c r="B150" s="18">
        <f t="shared" si="15"/>
        <v>0</v>
      </c>
      <c r="C150" s="5">
        <f t="shared" si="16"/>
        <v>0</v>
      </c>
      <c r="D150" s="22"/>
      <c r="E150" s="22"/>
      <c r="F150" s="22"/>
      <c r="G150" s="22"/>
      <c r="H150" s="12"/>
      <c r="I150" s="12"/>
      <c r="J150" s="12"/>
      <c r="K150" s="12"/>
      <c r="L150" s="22"/>
      <c r="M150" s="22"/>
      <c r="N150" s="22"/>
      <c r="O150" s="22"/>
      <c r="P150" s="12"/>
      <c r="Q150" s="12"/>
      <c r="R150" s="12"/>
      <c r="S150" s="12"/>
      <c r="T150" s="22"/>
      <c r="U150" s="22"/>
      <c r="V150" s="22"/>
      <c r="W150" s="22"/>
      <c r="X150" s="12"/>
      <c r="Y150" s="12"/>
      <c r="Z150" s="12"/>
      <c r="AA150" s="12"/>
      <c r="AB150" s="22"/>
      <c r="AC150" s="22"/>
      <c r="AD150" s="22"/>
      <c r="AE150" s="22"/>
      <c r="AF150" s="12"/>
      <c r="AG150" s="12"/>
      <c r="AH150" s="12"/>
      <c r="AI150" s="12"/>
      <c r="AJ150" s="22"/>
      <c r="AK150" s="22"/>
      <c r="AL150" s="22"/>
      <c r="AM150" s="22"/>
      <c r="AN150" s="12"/>
      <c r="AO150" s="12"/>
      <c r="AP150" s="12"/>
      <c r="AQ150" s="12"/>
      <c r="AR150" s="22"/>
      <c r="AS150" s="22"/>
      <c r="AT150" s="22"/>
      <c r="AU150" s="22"/>
      <c r="AV150" s="12"/>
      <c r="AW150" s="12"/>
      <c r="AX150" s="12"/>
      <c r="AY150" s="27"/>
    </row>
    <row r="151" spans="1:51">
      <c r="A151" s="43" t="s">
        <v>165</v>
      </c>
      <c r="B151" s="18">
        <f t="shared" si="15"/>
        <v>0</v>
      </c>
      <c r="C151" s="5">
        <f t="shared" si="16"/>
        <v>0</v>
      </c>
      <c r="D151" s="22"/>
      <c r="E151" s="22"/>
      <c r="F151" s="22"/>
      <c r="G151" s="22"/>
      <c r="H151" s="12"/>
      <c r="I151" s="12"/>
      <c r="J151" s="12"/>
      <c r="K151" s="12"/>
      <c r="L151" s="22"/>
      <c r="M151" s="22"/>
      <c r="N151" s="22"/>
      <c r="O151" s="22"/>
      <c r="P151" s="12"/>
      <c r="Q151" s="12"/>
      <c r="R151" s="12"/>
      <c r="S151" s="12"/>
      <c r="T151" s="22"/>
      <c r="U151" s="22"/>
      <c r="V151" s="22"/>
      <c r="W151" s="22"/>
      <c r="X151" s="12"/>
      <c r="Y151" s="12"/>
      <c r="Z151" s="12"/>
      <c r="AA151" s="12"/>
      <c r="AB151" s="22"/>
      <c r="AC151" s="22"/>
      <c r="AD151" s="22"/>
      <c r="AE151" s="22"/>
      <c r="AF151" s="12"/>
      <c r="AG151" s="12"/>
      <c r="AH151" s="12"/>
      <c r="AI151" s="12"/>
      <c r="AJ151" s="22"/>
      <c r="AK151" s="22"/>
      <c r="AL151" s="22"/>
      <c r="AM151" s="22"/>
      <c r="AN151" s="12"/>
      <c r="AO151" s="12"/>
      <c r="AP151" s="12"/>
      <c r="AQ151" s="12"/>
      <c r="AR151" s="22"/>
      <c r="AS151" s="22"/>
      <c r="AT151" s="22"/>
      <c r="AU151" s="22"/>
      <c r="AV151" s="12"/>
      <c r="AW151" s="12"/>
      <c r="AX151" s="12"/>
      <c r="AY151" s="27"/>
    </row>
    <row r="152" spans="1:51">
      <c r="A152" s="43" t="s">
        <v>167</v>
      </c>
      <c r="B152" s="18">
        <f t="shared" si="15"/>
        <v>14</v>
      </c>
      <c r="C152" s="5">
        <f t="shared" si="16"/>
        <v>7.407407407407407E-2</v>
      </c>
      <c r="D152" s="22"/>
      <c r="E152" s="22"/>
      <c r="F152" s="22">
        <v>2</v>
      </c>
      <c r="G152" s="22"/>
      <c r="H152" s="12"/>
      <c r="I152" s="12"/>
      <c r="J152" s="12">
        <v>1</v>
      </c>
      <c r="K152" s="12">
        <v>2</v>
      </c>
      <c r="L152" s="22"/>
      <c r="M152" s="22"/>
      <c r="N152" s="22"/>
      <c r="O152" s="22">
        <v>1</v>
      </c>
      <c r="P152" s="12"/>
      <c r="Q152" s="12"/>
      <c r="R152" s="12"/>
      <c r="S152" s="12"/>
      <c r="T152" s="22"/>
      <c r="U152" s="22"/>
      <c r="V152" s="22"/>
      <c r="W152" s="22"/>
      <c r="X152" s="12"/>
      <c r="Y152" s="12"/>
      <c r="Z152" s="12"/>
      <c r="AA152" s="12"/>
      <c r="AB152" s="22"/>
      <c r="AC152" s="22"/>
      <c r="AD152" s="22">
        <v>1</v>
      </c>
      <c r="AE152" s="22"/>
      <c r="AF152" s="12"/>
      <c r="AG152" s="12"/>
      <c r="AH152" s="12">
        <v>1</v>
      </c>
      <c r="AI152" s="12">
        <v>1</v>
      </c>
      <c r="AJ152" s="22"/>
      <c r="AK152" s="22"/>
      <c r="AL152" s="22"/>
      <c r="AM152" s="22">
        <v>2</v>
      </c>
      <c r="AN152" s="12"/>
      <c r="AO152" s="12"/>
      <c r="AP152" s="12">
        <v>1</v>
      </c>
      <c r="AQ152" s="12"/>
      <c r="AR152" s="22"/>
      <c r="AS152" s="22">
        <v>1</v>
      </c>
      <c r="AT152" s="22">
        <v>1</v>
      </c>
      <c r="AU152" s="22"/>
      <c r="AV152" s="12"/>
      <c r="AW152" s="12"/>
      <c r="AX152" s="12"/>
      <c r="AY152" s="27"/>
    </row>
    <row r="153" spans="1:51">
      <c r="A153" s="44" t="s">
        <v>169</v>
      </c>
      <c r="B153" s="18">
        <f t="shared" si="15"/>
        <v>1</v>
      </c>
      <c r="C153" s="5">
        <f t="shared" si="16"/>
        <v>5.2910052910052907E-3</v>
      </c>
      <c r="D153" s="22"/>
      <c r="E153" s="22"/>
      <c r="F153" s="22"/>
      <c r="G153" s="22"/>
      <c r="H153" s="12"/>
      <c r="I153" s="12"/>
      <c r="J153" s="12"/>
      <c r="K153" s="12"/>
      <c r="L153" s="22"/>
      <c r="M153" s="22"/>
      <c r="N153" s="22"/>
      <c r="O153" s="22"/>
      <c r="P153" s="12"/>
      <c r="Q153" s="12"/>
      <c r="R153" s="12"/>
      <c r="S153" s="12"/>
      <c r="T153" s="22"/>
      <c r="U153" s="22"/>
      <c r="V153" s="22"/>
      <c r="W153" s="22"/>
      <c r="X153" s="12"/>
      <c r="Y153" s="12"/>
      <c r="Z153" s="12"/>
      <c r="AA153" s="12"/>
      <c r="AB153" s="22"/>
      <c r="AC153" s="22"/>
      <c r="AD153" s="22"/>
      <c r="AE153" s="22"/>
      <c r="AF153" s="12"/>
      <c r="AG153" s="12"/>
      <c r="AH153" s="12"/>
      <c r="AI153" s="12"/>
      <c r="AJ153" s="22"/>
      <c r="AK153" s="22"/>
      <c r="AL153" s="22"/>
      <c r="AM153" s="22"/>
      <c r="AN153" s="12"/>
      <c r="AO153" s="12"/>
      <c r="AP153" s="12"/>
      <c r="AQ153" s="12"/>
      <c r="AR153" s="22"/>
      <c r="AS153" s="22">
        <v>1</v>
      </c>
      <c r="AT153" s="22"/>
      <c r="AU153" s="22"/>
      <c r="AV153" s="12"/>
      <c r="AW153" s="12"/>
      <c r="AX153" s="12"/>
      <c r="AY153" s="27"/>
    </row>
    <row r="154" spans="1:51">
      <c r="A154" s="43" t="s">
        <v>9</v>
      </c>
      <c r="B154" s="18">
        <f t="shared" si="15"/>
        <v>0</v>
      </c>
      <c r="C154" s="5">
        <f t="shared" si="16"/>
        <v>0</v>
      </c>
      <c r="D154" s="22"/>
      <c r="E154" s="22"/>
      <c r="F154" s="22"/>
      <c r="G154" s="22"/>
      <c r="H154" s="12"/>
      <c r="I154" s="12"/>
      <c r="J154" s="12"/>
      <c r="K154" s="12"/>
      <c r="L154" s="22"/>
      <c r="M154" s="22"/>
      <c r="N154" s="22"/>
      <c r="O154" s="22"/>
      <c r="P154" s="12"/>
      <c r="Q154" s="12"/>
      <c r="R154" s="12"/>
      <c r="S154" s="12"/>
      <c r="T154" s="22"/>
      <c r="U154" s="22"/>
      <c r="V154" s="22"/>
      <c r="W154" s="22"/>
      <c r="X154" s="12"/>
      <c r="Y154" s="12"/>
      <c r="Z154" s="12"/>
      <c r="AA154" s="12"/>
      <c r="AB154" s="22"/>
      <c r="AC154" s="22"/>
      <c r="AD154" s="22"/>
      <c r="AE154" s="22"/>
      <c r="AF154" s="12"/>
      <c r="AG154" s="12"/>
      <c r="AH154" s="12"/>
      <c r="AI154" s="12"/>
      <c r="AJ154" s="22"/>
      <c r="AK154" s="22"/>
      <c r="AL154" s="22"/>
      <c r="AM154" s="22"/>
      <c r="AN154" s="12"/>
      <c r="AO154" s="12"/>
      <c r="AP154" s="12"/>
      <c r="AQ154" s="12"/>
      <c r="AR154" s="22"/>
      <c r="AS154" s="22"/>
      <c r="AT154" s="22"/>
      <c r="AU154" s="22"/>
      <c r="AV154" s="12"/>
      <c r="AW154" s="12"/>
      <c r="AX154" s="12"/>
      <c r="AY154" s="27"/>
    </row>
    <row r="155" spans="1:51">
      <c r="A155" s="43" t="s">
        <v>10</v>
      </c>
      <c r="B155" s="18">
        <f t="shared" si="15"/>
        <v>0</v>
      </c>
      <c r="C155" s="5">
        <f t="shared" si="16"/>
        <v>0</v>
      </c>
      <c r="D155" s="22"/>
      <c r="E155" s="22"/>
      <c r="F155" s="22"/>
      <c r="G155" s="22"/>
      <c r="H155" s="12"/>
      <c r="I155" s="12"/>
      <c r="J155" s="12"/>
      <c r="K155" s="12"/>
      <c r="L155" s="22"/>
      <c r="M155" s="22"/>
      <c r="N155" s="22"/>
      <c r="O155" s="22"/>
      <c r="P155" s="12"/>
      <c r="Q155" s="12"/>
      <c r="R155" s="12"/>
      <c r="S155" s="12"/>
      <c r="T155" s="22"/>
      <c r="U155" s="22"/>
      <c r="V155" s="22"/>
      <c r="W155" s="22"/>
      <c r="X155" s="12"/>
      <c r="Y155" s="12"/>
      <c r="Z155" s="12"/>
      <c r="AA155" s="12"/>
      <c r="AB155" s="22"/>
      <c r="AC155" s="22"/>
      <c r="AD155" s="22"/>
      <c r="AE155" s="22"/>
      <c r="AF155" s="12"/>
      <c r="AG155" s="12"/>
      <c r="AH155" s="12"/>
      <c r="AI155" s="12"/>
      <c r="AJ155" s="22"/>
      <c r="AK155" s="22"/>
      <c r="AL155" s="22"/>
      <c r="AM155" s="22"/>
      <c r="AN155" s="12"/>
      <c r="AO155" s="12"/>
      <c r="AP155" s="12"/>
      <c r="AQ155" s="12"/>
      <c r="AR155" s="22"/>
      <c r="AS155" s="22"/>
      <c r="AT155" s="22"/>
      <c r="AU155" s="22"/>
      <c r="AV155" s="12"/>
      <c r="AW155" s="12"/>
      <c r="AX155" s="12"/>
      <c r="AY155" s="27"/>
    </row>
    <row r="156" spans="1:51">
      <c r="A156" s="43" t="s">
        <v>11</v>
      </c>
      <c r="B156" s="18">
        <f t="shared" si="15"/>
        <v>2</v>
      </c>
      <c r="C156" s="5">
        <f t="shared" si="16"/>
        <v>1.0582010582010581E-2</v>
      </c>
      <c r="D156" s="22"/>
      <c r="E156" s="22"/>
      <c r="F156" s="22"/>
      <c r="G156" s="22"/>
      <c r="H156" s="12"/>
      <c r="I156" s="12"/>
      <c r="J156" s="12"/>
      <c r="K156" s="12"/>
      <c r="L156" s="22"/>
      <c r="M156" s="22"/>
      <c r="N156" s="22"/>
      <c r="O156" s="22"/>
      <c r="P156" s="12">
        <v>1</v>
      </c>
      <c r="Q156" s="12"/>
      <c r="R156" s="12"/>
      <c r="S156" s="12"/>
      <c r="T156" s="22"/>
      <c r="U156" s="22"/>
      <c r="V156" s="22"/>
      <c r="W156" s="22"/>
      <c r="X156" s="12"/>
      <c r="Y156" s="12"/>
      <c r="Z156" s="12"/>
      <c r="AA156" s="12"/>
      <c r="AB156" s="22">
        <v>1</v>
      </c>
      <c r="AC156" s="22"/>
      <c r="AD156" s="22"/>
      <c r="AE156" s="22"/>
      <c r="AF156" s="12"/>
      <c r="AG156" s="12"/>
      <c r="AH156" s="12"/>
      <c r="AI156" s="12"/>
      <c r="AJ156" s="22"/>
      <c r="AK156" s="22"/>
      <c r="AL156" s="22"/>
      <c r="AM156" s="22"/>
      <c r="AN156" s="12"/>
      <c r="AO156" s="12"/>
      <c r="AP156" s="12"/>
      <c r="AQ156" s="12"/>
      <c r="AR156" s="22"/>
      <c r="AS156" s="22"/>
      <c r="AT156" s="22"/>
      <c r="AU156" s="22"/>
      <c r="AV156" s="12"/>
      <c r="AW156" s="12"/>
      <c r="AX156" s="12"/>
      <c r="AY156" s="27"/>
    </row>
    <row r="157" spans="1:51">
      <c r="A157" s="43" t="s">
        <v>12</v>
      </c>
      <c r="B157" s="18">
        <f t="shared" si="15"/>
        <v>0</v>
      </c>
      <c r="C157" s="5">
        <f t="shared" si="16"/>
        <v>0</v>
      </c>
      <c r="D157" s="22"/>
      <c r="E157" s="22"/>
      <c r="F157" s="22"/>
      <c r="G157" s="22"/>
      <c r="H157" s="12"/>
      <c r="I157" s="12"/>
      <c r="J157" s="12"/>
      <c r="K157" s="12"/>
      <c r="L157" s="22"/>
      <c r="M157" s="22"/>
      <c r="N157" s="22"/>
      <c r="O157" s="22"/>
      <c r="P157" s="12"/>
      <c r="Q157" s="12"/>
      <c r="R157" s="12"/>
      <c r="S157" s="12"/>
      <c r="T157" s="22"/>
      <c r="U157" s="22"/>
      <c r="V157" s="22"/>
      <c r="W157" s="22"/>
      <c r="X157" s="12"/>
      <c r="Y157" s="12"/>
      <c r="Z157" s="12"/>
      <c r="AA157" s="12"/>
      <c r="AB157" s="22"/>
      <c r="AC157" s="22"/>
      <c r="AD157" s="22"/>
      <c r="AE157" s="22"/>
      <c r="AF157" s="12"/>
      <c r="AG157" s="12"/>
      <c r="AH157" s="12"/>
      <c r="AI157" s="12"/>
      <c r="AJ157" s="22"/>
      <c r="AK157" s="22"/>
      <c r="AL157" s="22"/>
      <c r="AM157" s="22"/>
      <c r="AN157" s="12"/>
      <c r="AO157" s="12"/>
      <c r="AP157" s="12"/>
      <c r="AQ157" s="12"/>
      <c r="AR157" s="22"/>
      <c r="AS157" s="22"/>
      <c r="AT157" s="22"/>
      <c r="AU157" s="22"/>
      <c r="AV157" s="12"/>
      <c r="AW157" s="12"/>
      <c r="AX157" s="12"/>
      <c r="AY157" s="27"/>
    </row>
    <row r="158" spans="1:51">
      <c r="A158" s="43" t="s">
        <v>13</v>
      </c>
      <c r="B158" s="18">
        <f t="shared" si="15"/>
        <v>5</v>
      </c>
      <c r="C158" s="5">
        <f t="shared" si="16"/>
        <v>2.6455026455026454E-2</v>
      </c>
      <c r="D158" s="22"/>
      <c r="E158" s="22"/>
      <c r="F158" s="22"/>
      <c r="G158" s="22"/>
      <c r="H158" s="12"/>
      <c r="I158" s="12"/>
      <c r="J158" s="12"/>
      <c r="K158" s="12"/>
      <c r="L158" s="22"/>
      <c r="M158" s="22"/>
      <c r="N158" s="22"/>
      <c r="O158" s="22"/>
      <c r="P158" s="12"/>
      <c r="Q158" s="12"/>
      <c r="R158" s="12"/>
      <c r="S158" s="12"/>
      <c r="T158" s="22">
        <v>1</v>
      </c>
      <c r="U158" s="22"/>
      <c r="V158" s="22"/>
      <c r="W158" s="22"/>
      <c r="X158" s="12"/>
      <c r="Y158" s="12"/>
      <c r="Z158" s="12"/>
      <c r="AA158" s="12"/>
      <c r="AB158" s="22"/>
      <c r="AC158" s="22"/>
      <c r="AD158" s="22"/>
      <c r="AE158" s="22"/>
      <c r="AF158" s="12"/>
      <c r="AG158" s="12"/>
      <c r="AH158" s="12"/>
      <c r="AI158" s="12"/>
      <c r="AJ158" s="22">
        <v>2</v>
      </c>
      <c r="AK158" s="22"/>
      <c r="AL158" s="22"/>
      <c r="AM158" s="22"/>
      <c r="AN158" s="12">
        <v>2</v>
      </c>
      <c r="AO158" s="12"/>
      <c r="AP158" s="12"/>
      <c r="AQ158" s="12"/>
      <c r="AR158" s="22"/>
      <c r="AS158" s="22"/>
      <c r="AT158" s="22"/>
      <c r="AU158" s="22"/>
      <c r="AV158" s="12"/>
      <c r="AW158" s="12"/>
      <c r="AX158" s="12"/>
      <c r="AY158" s="27"/>
    </row>
    <row r="159" spans="1:51">
      <c r="A159" s="43" t="s">
        <v>14</v>
      </c>
      <c r="B159" s="18">
        <f t="shared" si="15"/>
        <v>0</v>
      </c>
      <c r="C159" s="5">
        <f t="shared" si="16"/>
        <v>0</v>
      </c>
      <c r="D159" s="22"/>
      <c r="E159" s="22"/>
      <c r="F159" s="22"/>
      <c r="G159" s="22"/>
      <c r="H159" s="12"/>
      <c r="I159" s="12"/>
      <c r="J159" s="12"/>
      <c r="K159" s="12"/>
      <c r="L159" s="22"/>
      <c r="M159" s="22"/>
      <c r="N159" s="22"/>
      <c r="O159" s="22"/>
      <c r="P159" s="12"/>
      <c r="Q159" s="12"/>
      <c r="R159" s="12"/>
      <c r="S159" s="12"/>
      <c r="T159" s="22"/>
      <c r="U159" s="22"/>
      <c r="V159" s="22"/>
      <c r="W159" s="22"/>
      <c r="X159" s="12"/>
      <c r="Y159" s="12"/>
      <c r="Z159" s="12"/>
      <c r="AA159" s="12"/>
      <c r="AB159" s="22"/>
      <c r="AC159" s="22"/>
      <c r="AD159" s="22"/>
      <c r="AE159" s="22"/>
      <c r="AF159" s="12"/>
      <c r="AG159" s="12"/>
      <c r="AH159" s="12"/>
      <c r="AI159" s="12"/>
      <c r="AJ159" s="22"/>
      <c r="AK159" s="22"/>
      <c r="AL159" s="22"/>
      <c r="AM159" s="22"/>
      <c r="AN159" s="12"/>
      <c r="AO159" s="12"/>
      <c r="AP159" s="12"/>
      <c r="AQ159" s="12"/>
      <c r="AR159" s="22"/>
      <c r="AS159" s="22"/>
      <c r="AT159" s="22"/>
      <c r="AU159" s="22"/>
      <c r="AV159" s="12"/>
      <c r="AW159" s="12"/>
      <c r="AX159" s="12"/>
      <c r="AY159" s="27"/>
    </row>
    <row r="160" spans="1:51">
      <c r="A160" s="43" t="s">
        <v>15</v>
      </c>
      <c r="B160" s="18">
        <f t="shared" si="15"/>
        <v>2</v>
      </c>
      <c r="C160" s="5">
        <f t="shared" si="16"/>
        <v>1.0582010582010581E-2</v>
      </c>
      <c r="D160" s="22"/>
      <c r="E160" s="22"/>
      <c r="F160" s="22"/>
      <c r="G160" s="22"/>
      <c r="H160" s="12"/>
      <c r="I160" s="12"/>
      <c r="J160" s="12"/>
      <c r="K160" s="12"/>
      <c r="L160" s="22"/>
      <c r="M160" s="22"/>
      <c r="N160" s="22"/>
      <c r="O160" s="22"/>
      <c r="P160" s="12"/>
      <c r="Q160" s="12"/>
      <c r="R160" s="12"/>
      <c r="S160" s="12"/>
      <c r="T160" s="22"/>
      <c r="U160" s="22"/>
      <c r="V160" s="22"/>
      <c r="W160" s="22"/>
      <c r="X160" s="12"/>
      <c r="Y160" s="12"/>
      <c r="Z160" s="12"/>
      <c r="AA160" s="12"/>
      <c r="AB160" s="22"/>
      <c r="AC160" s="22"/>
      <c r="AD160" s="22"/>
      <c r="AE160" s="22"/>
      <c r="AF160" s="12"/>
      <c r="AG160" s="12"/>
      <c r="AH160" s="12"/>
      <c r="AI160" s="12">
        <v>1</v>
      </c>
      <c r="AJ160" s="22"/>
      <c r="AK160" s="22"/>
      <c r="AL160" s="22"/>
      <c r="AM160" s="22"/>
      <c r="AN160" s="12"/>
      <c r="AO160" s="12"/>
      <c r="AP160" s="12"/>
      <c r="AQ160" s="12"/>
      <c r="AR160" s="22"/>
      <c r="AS160" s="22"/>
      <c r="AT160" s="22"/>
      <c r="AU160" s="22">
        <v>1</v>
      </c>
      <c r="AV160" s="12"/>
      <c r="AW160" s="12"/>
      <c r="AX160" s="12"/>
      <c r="AY160" s="27"/>
    </row>
    <row r="161" spans="1:51">
      <c r="A161" s="43" t="s">
        <v>16</v>
      </c>
      <c r="B161" s="18">
        <f t="shared" si="15"/>
        <v>0</v>
      </c>
      <c r="C161" s="5">
        <f t="shared" si="16"/>
        <v>0</v>
      </c>
      <c r="D161" s="22"/>
      <c r="E161" s="22"/>
      <c r="F161" s="22"/>
      <c r="G161" s="22"/>
      <c r="H161" s="12"/>
      <c r="I161" s="12"/>
      <c r="J161" s="12"/>
      <c r="K161" s="12"/>
      <c r="L161" s="22"/>
      <c r="M161" s="22"/>
      <c r="N161" s="22"/>
      <c r="O161" s="22"/>
      <c r="P161" s="12"/>
      <c r="Q161" s="12"/>
      <c r="R161" s="12"/>
      <c r="S161" s="12"/>
      <c r="T161" s="22"/>
      <c r="U161" s="22"/>
      <c r="V161" s="22"/>
      <c r="W161" s="22"/>
      <c r="X161" s="12"/>
      <c r="Y161" s="12"/>
      <c r="Z161" s="12"/>
      <c r="AA161" s="12"/>
      <c r="AB161" s="22"/>
      <c r="AC161" s="22"/>
      <c r="AD161" s="22"/>
      <c r="AE161" s="22"/>
      <c r="AF161" s="12"/>
      <c r="AG161" s="12"/>
      <c r="AH161" s="12"/>
      <c r="AI161" s="12"/>
      <c r="AJ161" s="22"/>
      <c r="AK161" s="22"/>
      <c r="AL161" s="22"/>
      <c r="AM161" s="22"/>
      <c r="AN161" s="12"/>
      <c r="AO161" s="12"/>
      <c r="AP161" s="12"/>
      <c r="AQ161" s="12"/>
      <c r="AR161" s="22"/>
      <c r="AS161" s="22"/>
      <c r="AT161" s="22"/>
      <c r="AU161" s="22"/>
      <c r="AV161" s="12"/>
      <c r="AW161" s="12"/>
      <c r="AX161" s="12"/>
      <c r="AY161" s="27"/>
    </row>
    <row r="162" spans="1:51">
      <c r="A162" s="43" t="s">
        <v>18</v>
      </c>
      <c r="B162" s="18">
        <f t="shared" si="15"/>
        <v>0</v>
      </c>
      <c r="C162" s="5">
        <f t="shared" si="16"/>
        <v>0</v>
      </c>
      <c r="D162" s="22"/>
      <c r="E162" s="22"/>
      <c r="F162" s="22"/>
      <c r="G162" s="22"/>
      <c r="H162" s="12"/>
      <c r="I162" s="12"/>
      <c r="J162" s="12"/>
      <c r="K162" s="12"/>
      <c r="L162" s="22"/>
      <c r="M162" s="22"/>
      <c r="N162" s="22"/>
      <c r="O162" s="22"/>
      <c r="P162" s="12"/>
      <c r="Q162" s="12"/>
      <c r="R162" s="12"/>
      <c r="S162" s="12"/>
      <c r="T162" s="22"/>
      <c r="U162" s="22"/>
      <c r="V162" s="22"/>
      <c r="W162" s="22"/>
      <c r="X162" s="12"/>
      <c r="Y162" s="12"/>
      <c r="Z162" s="12"/>
      <c r="AA162" s="12"/>
      <c r="AB162" s="22"/>
      <c r="AC162" s="22"/>
      <c r="AD162" s="22"/>
      <c r="AE162" s="22"/>
      <c r="AF162" s="12"/>
      <c r="AG162" s="12"/>
      <c r="AH162" s="12"/>
      <c r="AI162" s="12"/>
      <c r="AJ162" s="22"/>
      <c r="AK162" s="22"/>
      <c r="AL162" s="22"/>
      <c r="AM162" s="22"/>
      <c r="AN162" s="12"/>
      <c r="AO162" s="12"/>
      <c r="AP162" s="12"/>
      <c r="AQ162" s="12"/>
      <c r="AR162" s="22"/>
      <c r="AS162" s="22"/>
      <c r="AT162" s="22"/>
      <c r="AU162" s="22"/>
      <c r="AV162" s="12"/>
      <c r="AW162" s="12"/>
      <c r="AX162" s="12"/>
      <c r="AY162" s="27"/>
    </row>
    <row r="163" spans="1:51">
      <c r="A163" s="43" t="s">
        <v>131</v>
      </c>
      <c r="B163" s="18">
        <f t="shared" si="15"/>
        <v>0</v>
      </c>
      <c r="C163" s="5">
        <f t="shared" si="16"/>
        <v>0</v>
      </c>
      <c r="D163" s="22"/>
      <c r="E163" s="22"/>
      <c r="F163" s="22"/>
      <c r="G163" s="22"/>
      <c r="H163" s="12"/>
      <c r="I163" s="12"/>
      <c r="J163" s="12"/>
      <c r="K163" s="12"/>
      <c r="L163" s="22"/>
      <c r="M163" s="22"/>
      <c r="N163" s="22"/>
      <c r="O163" s="22"/>
      <c r="P163" s="12"/>
      <c r="Q163" s="12"/>
      <c r="R163" s="12"/>
      <c r="S163" s="12"/>
      <c r="T163" s="22"/>
      <c r="U163" s="22"/>
      <c r="V163" s="22"/>
      <c r="W163" s="22"/>
      <c r="X163" s="12"/>
      <c r="Y163" s="12"/>
      <c r="Z163" s="12"/>
      <c r="AA163" s="12"/>
      <c r="AB163" s="22"/>
      <c r="AC163" s="22"/>
      <c r="AD163" s="22"/>
      <c r="AE163" s="22"/>
      <c r="AF163" s="12"/>
      <c r="AG163" s="12"/>
      <c r="AH163" s="12"/>
      <c r="AI163" s="12"/>
      <c r="AJ163" s="22"/>
      <c r="AK163" s="22"/>
      <c r="AL163" s="22"/>
      <c r="AM163" s="22"/>
      <c r="AN163" s="12"/>
      <c r="AO163" s="12"/>
      <c r="AP163" s="12"/>
      <c r="AQ163" s="12"/>
      <c r="AR163" s="22"/>
      <c r="AS163" s="22"/>
      <c r="AT163" s="22"/>
      <c r="AU163" s="22"/>
      <c r="AV163" s="12"/>
      <c r="AW163" s="12"/>
      <c r="AX163" s="12"/>
      <c r="AY163" s="27"/>
    </row>
    <row r="164" spans="1:51">
      <c r="A164" s="43" t="s">
        <v>74</v>
      </c>
      <c r="B164" s="18">
        <f t="shared" si="15"/>
        <v>0</v>
      </c>
      <c r="C164" s="5">
        <f t="shared" si="16"/>
        <v>0</v>
      </c>
      <c r="D164" s="22"/>
      <c r="E164" s="22"/>
      <c r="F164" s="22"/>
      <c r="G164" s="22"/>
      <c r="H164" s="12"/>
      <c r="I164" s="12"/>
      <c r="J164" s="12"/>
      <c r="K164" s="12"/>
      <c r="L164" s="22"/>
      <c r="M164" s="22"/>
      <c r="N164" s="22"/>
      <c r="O164" s="22"/>
      <c r="P164" s="12"/>
      <c r="Q164" s="12"/>
      <c r="R164" s="12"/>
      <c r="S164" s="12"/>
      <c r="T164" s="22"/>
      <c r="U164" s="22"/>
      <c r="V164" s="22"/>
      <c r="W164" s="22"/>
      <c r="X164" s="12"/>
      <c r="Y164" s="12"/>
      <c r="Z164" s="12"/>
      <c r="AA164" s="12"/>
      <c r="AB164" s="22"/>
      <c r="AC164" s="22"/>
      <c r="AD164" s="22"/>
      <c r="AE164" s="22"/>
      <c r="AF164" s="12"/>
      <c r="AG164" s="12"/>
      <c r="AH164" s="12"/>
      <c r="AI164" s="12"/>
      <c r="AJ164" s="22"/>
      <c r="AK164" s="22"/>
      <c r="AL164" s="22"/>
      <c r="AM164" s="22"/>
      <c r="AN164" s="12"/>
      <c r="AO164" s="12"/>
      <c r="AP164" s="12"/>
      <c r="AQ164" s="12"/>
      <c r="AR164" s="22"/>
      <c r="AS164" s="22"/>
      <c r="AT164" s="22"/>
      <c r="AU164" s="22"/>
      <c r="AV164" s="12"/>
      <c r="AW164" s="12"/>
      <c r="AX164" s="12"/>
      <c r="AY164" s="27"/>
    </row>
    <row r="165" spans="1:51">
      <c r="A165" s="43" t="s">
        <v>75</v>
      </c>
      <c r="B165" s="18">
        <f t="shared" si="15"/>
        <v>0</v>
      </c>
      <c r="C165" s="5">
        <f t="shared" si="16"/>
        <v>0</v>
      </c>
      <c r="D165" s="22"/>
      <c r="E165" s="22"/>
      <c r="F165" s="22"/>
      <c r="G165" s="22"/>
      <c r="H165" s="12"/>
      <c r="I165" s="12"/>
      <c r="J165" s="12"/>
      <c r="K165" s="12"/>
      <c r="L165" s="22"/>
      <c r="M165" s="22"/>
      <c r="N165" s="22"/>
      <c r="O165" s="22"/>
      <c r="P165" s="12"/>
      <c r="Q165" s="12"/>
      <c r="R165" s="12"/>
      <c r="S165" s="12"/>
      <c r="T165" s="22"/>
      <c r="U165" s="22"/>
      <c r="V165" s="22"/>
      <c r="W165" s="22"/>
      <c r="X165" s="12"/>
      <c r="Y165" s="12"/>
      <c r="Z165" s="12"/>
      <c r="AA165" s="12"/>
      <c r="AB165" s="22"/>
      <c r="AC165" s="22"/>
      <c r="AD165" s="22"/>
      <c r="AE165" s="22"/>
      <c r="AF165" s="12"/>
      <c r="AG165" s="12"/>
      <c r="AH165" s="12"/>
      <c r="AI165" s="12"/>
      <c r="AJ165" s="22"/>
      <c r="AK165" s="22"/>
      <c r="AL165" s="22"/>
      <c r="AM165" s="22"/>
      <c r="AN165" s="12"/>
      <c r="AO165" s="12"/>
      <c r="AP165" s="12"/>
      <c r="AQ165" s="12"/>
      <c r="AR165" s="22"/>
      <c r="AS165" s="22"/>
      <c r="AT165" s="22"/>
      <c r="AU165" s="22"/>
      <c r="AV165" s="12"/>
      <c r="AW165" s="12"/>
      <c r="AX165" s="12"/>
      <c r="AY165" s="27"/>
    </row>
    <row r="166" spans="1:51">
      <c r="A166" s="43" t="s">
        <v>76</v>
      </c>
      <c r="B166" s="18">
        <f t="shared" si="15"/>
        <v>0</v>
      </c>
      <c r="C166" s="5">
        <f t="shared" si="16"/>
        <v>0</v>
      </c>
      <c r="D166" s="22"/>
      <c r="E166" s="22"/>
      <c r="F166" s="22"/>
      <c r="G166" s="22"/>
      <c r="H166" s="12"/>
      <c r="I166" s="12"/>
      <c r="J166" s="12"/>
      <c r="K166" s="12"/>
      <c r="L166" s="22"/>
      <c r="M166" s="22"/>
      <c r="N166" s="22"/>
      <c r="O166" s="22"/>
      <c r="P166" s="12"/>
      <c r="Q166" s="12"/>
      <c r="R166" s="12"/>
      <c r="S166" s="12"/>
      <c r="T166" s="22"/>
      <c r="U166" s="22"/>
      <c r="V166" s="22"/>
      <c r="W166" s="22"/>
      <c r="X166" s="12"/>
      <c r="Y166" s="12"/>
      <c r="Z166" s="12"/>
      <c r="AA166" s="12"/>
      <c r="AB166" s="22"/>
      <c r="AC166" s="22"/>
      <c r="AD166" s="22"/>
      <c r="AE166" s="22"/>
      <c r="AF166" s="12"/>
      <c r="AG166" s="12"/>
      <c r="AH166" s="12"/>
      <c r="AI166" s="12"/>
      <c r="AJ166" s="22"/>
      <c r="AK166" s="22"/>
      <c r="AL166" s="22"/>
      <c r="AM166" s="22"/>
      <c r="AN166" s="12"/>
      <c r="AO166" s="12"/>
      <c r="AP166" s="12"/>
      <c r="AQ166" s="12"/>
      <c r="AR166" s="22"/>
      <c r="AS166" s="22"/>
      <c r="AT166" s="22"/>
      <c r="AU166" s="22"/>
      <c r="AV166" s="12"/>
      <c r="AW166" s="12"/>
      <c r="AX166" s="12"/>
      <c r="AY166" s="27"/>
    </row>
    <row r="167" spans="1:51">
      <c r="A167" s="43" t="s">
        <v>77</v>
      </c>
      <c r="B167" s="18">
        <f t="shared" si="15"/>
        <v>1</v>
      </c>
      <c r="C167" s="5">
        <f t="shared" si="16"/>
        <v>5.2910052910052907E-3</v>
      </c>
      <c r="D167" s="22"/>
      <c r="E167" s="22"/>
      <c r="F167" s="22"/>
      <c r="G167" s="22"/>
      <c r="H167" s="12"/>
      <c r="I167" s="12"/>
      <c r="J167" s="12"/>
      <c r="K167" s="12"/>
      <c r="L167" s="22"/>
      <c r="M167" s="22"/>
      <c r="N167" s="22"/>
      <c r="O167" s="22"/>
      <c r="P167" s="12"/>
      <c r="Q167" s="12"/>
      <c r="R167" s="12"/>
      <c r="S167" s="12"/>
      <c r="T167" s="22"/>
      <c r="U167" s="22"/>
      <c r="V167" s="22"/>
      <c r="W167" s="22"/>
      <c r="X167" s="12"/>
      <c r="Y167" s="12"/>
      <c r="Z167" s="12"/>
      <c r="AA167" s="12"/>
      <c r="AB167" s="22"/>
      <c r="AC167" s="22"/>
      <c r="AD167" s="22"/>
      <c r="AE167" s="22"/>
      <c r="AF167" s="12"/>
      <c r="AG167" s="12">
        <v>1</v>
      </c>
      <c r="AH167" s="12"/>
      <c r="AI167" s="12"/>
      <c r="AJ167" s="22"/>
      <c r="AK167" s="22"/>
      <c r="AL167" s="22"/>
      <c r="AM167" s="22"/>
      <c r="AN167" s="12"/>
      <c r="AO167" s="12"/>
      <c r="AP167" s="12"/>
      <c r="AQ167" s="12"/>
      <c r="AR167" s="22"/>
      <c r="AS167" s="22"/>
      <c r="AT167" s="22"/>
      <c r="AU167" s="22"/>
      <c r="AV167" s="12"/>
      <c r="AW167" s="12"/>
      <c r="AX167" s="12"/>
      <c r="AY167" s="27"/>
    </row>
    <row r="168" spans="1:51">
      <c r="A168" s="43" t="s">
        <v>78</v>
      </c>
      <c r="B168" s="18">
        <f t="shared" si="15"/>
        <v>2</v>
      </c>
      <c r="C168" s="5">
        <f t="shared" si="16"/>
        <v>1.0582010582010581E-2</v>
      </c>
      <c r="D168" s="22"/>
      <c r="E168" s="22"/>
      <c r="F168" s="22"/>
      <c r="G168" s="22"/>
      <c r="H168" s="12"/>
      <c r="I168" s="12"/>
      <c r="J168" s="12"/>
      <c r="K168" s="12"/>
      <c r="L168" s="22"/>
      <c r="M168" s="22"/>
      <c r="N168" s="22"/>
      <c r="O168" s="22"/>
      <c r="P168" s="12"/>
      <c r="Q168" s="12"/>
      <c r="R168" s="12"/>
      <c r="S168" s="12"/>
      <c r="T168" s="22"/>
      <c r="U168" s="22"/>
      <c r="V168" s="22"/>
      <c r="W168" s="22"/>
      <c r="X168" s="12"/>
      <c r="Y168" s="12"/>
      <c r="Z168" s="12"/>
      <c r="AA168" s="12"/>
      <c r="AB168" s="22">
        <v>1</v>
      </c>
      <c r="AC168" s="22"/>
      <c r="AD168" s="22"/>
      <c r="AE168" s="22">
        <v>1</v>
      </c>
      <c r="AF168" s="12"/>
      <c r="AG168" s="12"/>
      <c r="AH168" s="12"/>
      <c r="AI168" s="12"/>
      <c r="AJ168" s="22"/>
      <c r="AK168" s="22"/>
      <c r="AL168" s="22"/>
      <c r="AM168" s="22"/>
      <c r="AN168" s="12"/>
      <c r="AO168" s="12"/>
      <c r="AP168" s="12"/>
      <c r="AQ168" s="12"/>
      <c r="AR168" s="22"/>
      <c r="AS168" s="22"/>
      <c r="AT168" s="22"/>
      <c r="AU168" s="22"/>
      <c r="AV168" s="12"/>
      <c r="AW168" s="12"/>
      <c r="AX168" s="12"/>
      <c r="AY168" s="27"/>
    </row>
    <row r="169" spans="1:51">
      <c r="A169" s="43" t="s">
        <v>79</v>
      </c>
      <c r="B169" s="18">
        <f t="shared" si="15"/>
        <v>0</v>
      </c>
      <c r="C169" s="5">
        <f t="shared" si="16"/>
        <v>0</v>
      </c>
      <c r="D169" s="22"/>
      <c r="E169" s="22"/>
      <c r="F169" s="22"/>
      <c r="G169" s="22"/>
      <c r="H169" s="12"/>
      <c r="I169" s="12"/>
      <c r="J169" s="12"/>
      <c r="K169" s="12"/>
      <c r="L169" s="22"/>
      <c r="M169" s="22"/>
      <c r="N169" s="22"/>
      <c r="O169" s="22"/>
      <c r="P169" s="12"/>
      <c r="Q169" s="12"/>
      <c r="R169" s="12"/>
      <c r="S169" s="12"/>
      <c r="T169" s="22"/>
      <c r="U169" s="22"/>
      <c r="V169" s="22"/>
      <c r="W169" s="22"/>
      <c r="X169" s="12"/>
      <c r="Y169" s="12"/>
      <c r="Z169" s="12"/>
      <c r="AA169" s="12"/>
      <c r="AB169" s="22"/>
      <c r="AC169" s="22"/>
      <c r="AD169" s="22"/>
      <c r="AE169" s="22"/>
      <c r="AF169" s="12"/>
      <c r="AG169" s="12"/>
      <c r="AH169" s="12"/>
      <c r="AI169" s="12"/>
      <c r="AJ169" s="22"/>
      <c r="AK169" s="22"/>
      <c r="AL169" s="22"/>
      <c r="AM169" s="22"/>
      <c r="AN169" s="12"/>
      <c r="AO169" s="12"/>
      <c r="AP169" s="12"/>
      <c r="AQ169" s="12"/>
      <c r="AR169" s="22"/>
      <c r="AS169" s="22"/>
      <c r="AT169" s="22"/>
      <c r="AU169" s="22"/>
      <c r="AV169" s="12"/>
      <c r="AW169" s="12"/>
      <c r="AX169" s="12"/>
      <c r="AY169" s="27"/>
    </row>
    <row r="170" spans="1:51">
      <c r="A170" s="43" t="s">
        <v>80</v>
      </c>
      <c r="B170" s="18">
        <f t="shared" si="15"/>
        <v>1</v>
      </c>
      <c r="C170" s="5">
        <f t="shared" si="16"/>
        <v>5.2910052910052907E-3</v>
      </c>
      <c r="D170" s="22"/>
      <c r="E170" s="22"/>
      <c r="F170" s="22"/>
      <c r="G170" s="22"/>
      <c r="H170" s="12"/>
      <c r="I170" s="12"/>
      <c r="J170" s="12"/>
      <c r="K170" s="12"/>
      <c r="L170" s="22"/>
      <c r="M170" s="22"/>
      <c r="N170" s="22"/>
      <c r="O170" s="22"/>
      <c r="P170" s="12"/>
      <c r="Q170" s="12"/>
      <c r="R170" s="12"/>
      <c r="S170" s="12"/>
      <c r="T170" s="22"/>
      <c r="U170" s="22"/>
      <c r="V170" s="22"/>
      <c r="W170" s="22"/>
      <c r="X170" s="12"/>
      <c r="Y170" s="12"/>
      <c r="Z170" s="12"/>
      <c r="AA170" s="12"/>
      <c r="AB170" s="22"/>
      <c r="AC170" s="22"/>
      <c r="AD170" s="22"/>
      <c r="AE170" s="22"/>
      <c r="AF170" s="12"/>
      <c r="AG170" s="12">
        <v>1</v>
      </c>
      <c r="AH170" s="12"/>
      <c r="AI170" s="12"/>
      <c r="AJ170" s="22"/>
      <c r="AK170" s="22"/>
      <c r="AL170" s="22"/>
      <c r="AM170" s="22"/>
      <c r="AN170" s="12"/>
      <c r="AO170" s="12"/>
      <c r="AP170" s="12"/>
      <c r="AQ170" s="12"/>
      <c r="AR170" s="22"/>
      <c r="AS170" s="22"/>
      <c r="AT170" s="22"/>
      <c r="AU170" s="22"/>
      <c r="AV170" s="12"/>
      <c r="AW170" s="12"/>
      <c r="AX170" s="12"/>
      <c r="AY170" s="27"/>
    </row>
    <row r="171" spans="1:51">
      <c r="A171" s="43" t="s">
        <v>81</v>
      </c>
      <c r="B171" s="18">
        <f t="shared" si="15"/>
        <v>1</v>
      </c>
      <c r="C171" s="5">
        <f t="shared" si="16"/>
        <v>5.2910052910052907E-3</v>
      </c>
      <c r="D171" s="22"/>
      <c r="E171" s="22"/>
      <c r="F171" s="22"/>
      <c r="G171" s="22"/>
      <c r="H171" s="12"/>
      <c r="I171" s="12"/>
      <c r="J171" s="12"/>
      <c r="K171" s="12"/>
      <c r="L171" s="22"/>
      <c r="M171" s="22"/>
      <c r="N171" s="22"/>
      <c r="O171" s="22"/>
      <c r="P171" s="12"/>
      <c r="Q171" s="12"/>
      <c r="R171" s="12"/>
      <c r="S171" s="12"/>
      <c r="T171" s="22"/>
      <c r="U171" s="22"/>
      <c r="V171" s="22"/>
      <c r="W171" s="22"/>
      <c r="X171" s="12"/>
      <c r="Y171" s="12"/>
      <c r="Z171" s="12"/>
      <c r="AA171" s="12"/>
      <c r="AB171" s="22"/>
      <c r="AC171" s="22"/>
      <c r="AD171" s="22"/>
      <c r="AE171" s="22"/>
      <c r="AF171" s="12"/>
      <c r="AG171" s="12"/>
      <c r="AH171" s="12"/>
      <c r="AI171" s="12"/>
      <c r="AJ171" s="22"/>
      <c r="AK171" s="22"/>
      <c r="AL171" s="22"/>
      <c r="AM171" s="22"/>
      <c r="AN171" s="12"/>
      <c r="AO171" s="12">
        <v>1</v>
      </c>
      <c r="AP171" s="12"/>
      <c r="AQ171" s="12"/>
      <c r="AR171" s="22"/>
      <c r="AS171" s="22"/>
      <c r="AT171" s="22"/>
      <c r="AU171" s="22"/>
      <c r="AV171" s="12"/>
      <c r="AW171" s="12"/>
      <c r="AX171" s="12"/>
      <c r="AY171" s="27"/>
    </row>
    <row r="172" spans="1:51">
      <c r="A172" s="43" t="s">
        <v>82</v>
      </c>
      <c r="B172" s="18">
        <f t="shared" si="15"/>
        <v>5</v>
      </c>
      <c r="C172" s="5">
        <f t="shared" si="16"/>
        <v>2.6455026455026454E-2</v>
      </c>
      <c r="D172" s="22"/>
      <c r="E172" s="22"/>
      <c r="F172" s="22"/>
      <c r="G172" s="22"/>
      <c r="H172" s="12"/>
      <c r="I172" s="12"/>
      <c r="J172" s="12"/>
      <c r="K172" s="12"/>
      <c r="L172" s="22"/>
      <c r="M172" s="22"/>
      <c r="N172" s="22"/>
      <c r="O172" s="22"/>
      <c r="P172" s="12"/>
      <c r="Q172" s="12">
        <v>1</v>
      </c>
      <c r="R172" s="12"/>
      <c r="S172" s="12">
        <v>1</v>
      </c>
      <c r="T172" s="22"/>
      <c r="U172" s="22"/>
      <c r="V172" s="22"/>
      <c r="W172" s="22"/>
      <c r="X172" s="12"/>
      <c r="Y172" s="12">
        <v>1</v>
      </c>
      <c r="Z172" s="12"/>
      <c r="AA172" s="12"/>
      <c r="AB172" s="22"/>
      <c r="AC172" s="22"/>
      <c r="AD172" s="22"/>
      <c r="AE172" s="22">
        <v>1</v>
      </c>
      <c r="AF172" s="12"/>
      <c r="AG172" s="12"/>
      <c r="AH172" s="12"/>
      <c r="AI172" s="12"/>
      <c r="AJ172" s="22"/>
      <c r="AK172" s="22"/>
      <c r="AL172" s="22">
        <v>1</v>
      </c>
      <c r="AM172" s="22"/>
      <c r="AN172" s="12"/>
      <c r="AO172" s="12"/>
      <c r="AP172" s="12"/>
      <c r="AQ172" s="12"/>
      <c r="AR172" s="22"/>
      <c r="AS172" s="22"/>
      <c r="AT172" s="22"/>
      <c r="AU172" s="22"/>
      <c r="AV172" s="12"/>
      <c r="AW172" s="12"/>
      <c r="AX172" s="12"/>
      <c r="AY172" s="27"/>
    </row>
    <row r="173" spans="1:51">
      <c r="A173" s="43" t="s">
        <v>83</v>
      </c>
      <c r="B173" s="18">
        <f t="shared" si="15"/>
        <v>1</v>
      </c>
      <c r="C173" s="5">
        <f t="shared" si="16"/>
        <v>5.2910052910052907E-3</v>
      </c>
      <c r="D173" s="22"/>
      <c r="E173" s="22"/>
      <c r="F173" s="22"/>
      <c r="G173" s="22"/>
      <c r="H173" s="12"/>
      <c r="I173" s="12"/>
      <c r="J173" s="12"/>
      <c r="K173" s="12"/>
      <c r="L173" s="22"/>
      <c r="M173" s="22"/>
      <c r="N173" s="22"/>
      <c r="O173" s="22"/>
      <c r="P173" s="12"/>
      <c r="Q173" s="12"/>
      <c r="R173" s="12"/>
      <c r="S173" s="12"/>
      <c r="T173" s="22"/>
      <c r="U173" s="22"/>
      <c r="V173" s="22"/>
      <c r="W173" s="22"/>
      <c r="X173" s="12"/>
      <c r="Y173" s="12"/>
      <c r="Z173" s="12"/>
      <c r="AA173" s="12"/>
      <c r="AB173" s="22"/>
      <c r="AC173" s="22">
        <v>1</v>
      </c>
      <c r="AD173" s="22"/>
      <c r="AE173" s="22"/>
      <c r="AF173" s="12"/>
      <c r="AG173" s="12"/>
      <c r="AH173" s="12"/>
      <c r="AI173" s="12"/>
      <c r="AJ173" s="22"/>
      <c r="AK173" s="22"/>
      <c r="AL173" s="22"/>
      <c r="AM173" s="22"/>
      <c r="AN173" s="12"/>
      <c r="AO173" s="12"/>
      <c r="AP173" s="12"/>
      <c r="AQ173" s="12"/>
      <c r="AR173" s="22"/>
      <c r="AS173" s="22"/>
      <c r="AT173" s="22"/>
      <c r="AU173" s="22"/>
      <c r="AV173" s="12"/>
      <c r="AW173" s="12"/>
      <c r="AX173" s="12"/>
      <c r="AY173" s="27"/>
    </row>
    <row r="174" spans="1:51">
      <c r="A174" s="43" t="s">
        <v>84</v>
      </c>
      <c r="B174" s="18">
        <f t="shared" si="15"/>
        <v>0</v>
      </c>
      <c r="C174" s="5">
        <f t="shared" si="16"/>
        <v>0</v>
      </c>
      <c r="D174" s="22"/>
      <c r="E174" s="22"/>
      <c r="F174" s="22"/>
      <c r="G174" s="22"/>
      <c r="H174" s="12"/>
      <c r="I174" s="12"/>
      <c r="J174" s="12"/>
      <c r="K174" s="12"/>
      <c r="L174" s="22"/>
      <c r="M174" s="22"/>
      <c r="N174" s="22"/>
      <c r="O174" s="22"/>
      <c r="P174" s="12"/>
      <c r="Q174" s="12"/>
      <c r="R174" s="12"/>
      <c r="S174" s="12"/>
      <c r="T174" s="22"/>
      <c r="U174" s="22"/>
      <c r="V174" s="22"/>
      <c r="W174" s="22"/>
      <c r="X174" s="12"/>
      <c r="Y174" s="12"/>
      <c r="Z174" s="12"/>
      <c r="AA174" s="12"/>
      <c r="AB174" s="22"/>
      <c r="AC174" s="22"/>
      <c r="AD174" s="22"/>
      <c r="AE174" s="22"/>
      <c r="AF174" s="12"/>
      <c r="AG174" s="12"/>
      <c r="AH174" s="12"/>
      <c r="AI174" s="12"/>
      <c r="AJ174" s="22"/>
      <c r="AK174" s="22"/>
      <c r="AL174" s="22"/>
      <c r="AM174" s="22"/>
      <c r="AN174" s="12"/>
      <c r="AO174" s="12"/>
      <c r="AP174" s="12"/>
      <c r="AQ174" s="12"/>
      <c r="AR174" s="22"/>
      <c r="AS174" s="22"/>
      <c r="AT174" s="22"/>
      <c r="AU174" s="22"/>
      <c r="AV174" s="12"/>
      <c r="AW174" s="12"/>
      <c r="AX174" s="12"/>
      <c r="AY174" s="27"/>
    </row>
    <row r="175" spans="1:51">
      <c r="A175" s="43" t="s">
        <v>85</v>
      </c>
      <c r="B175" s="18">
        <f t="shared" si="15"/>
        <v>0</v>
      </c>
      <c r="C175" s="5">
        <f t="shared" si="16"/>
        <v>0</v>
      </c>
      <c r="D175" s="22"/>
      <c r="E175" s="22"/>
      <c r="F175" s="22"/>
      <c r="G175" s="22"/>
      <c r="H175" s="12"/>
      <c r="I175" s="12"/>
      <c r="J175" s="12"/>
      <c r="K175" s="12"/>
      <c r="L175" s="22"/>
      <c r="M175" s="22"/>
      <c r="N175" s="22"/>
      <c r="O175" s="22"/>
      <c r="P175" s="12"/>
      <c r="Q175" s="12"/>
      <c r="R175" s="12"/>
      <c r="S175" s="12"/>
      <c r="T175" s="22"/>
      <c r="U175" s="22"/>
      <c r="V175" s="22"/>
      <c r="W175" s="22"/>
      <c r="X175" s="12"/>
      <c r="Y175" s="12"/>
      <c r="Z175" s="12"/>
      <c r="AA175" s="12"/>
      <c r="AB175" s="22"/>
      <c r="AC175" s="22"/>
      <c r="AD175" s="22"/>
      <c r="AE175" s="22"/>
      <c r="AF175" s="12"/>
      <c r="AG175" s="12"/>
      <c r="AH175" s="12"/>
      <c r="AI175" s="12"/>
      <c r="AJ175" s="22"/>
      <c r="AK175" s="22"/>
      <c r="AL175" s="22"/>
      <c r="AM175" s="22"/>
      <c r="AN175" s="12"/>
      <c r="AO175" s="12"/>
      <c r="AP175" s="12"/>
      <c r="AQ175" s="12"/>
      <c r="AR175" s="22"/>
      <c r="AS175" s="22"/>
      <c r="AT175" s="22"/>
      <c r="AU175" s="22"/>
      <c r="AV175" s="12"/>
      <c r="AW175" s="12"/>
      <c r="AX175" s="12"/>
      <c r="AY175" s="27"/>
    </row>
    <row r="176" spans="1:51">
      <c r="A176" s="43" t="s">
        <v>86</v>
      </c>
      <c r="B176" s="18">
        <f t="shared" si="15"/>
        <v>0</v>
      </c>
      <c r="C176" s="5">
        <f t="shared" si="16"/>
        <v>0</v>
      </c>
      <c r="D176" s="22"/>
      <c r="E176" s="22"/>
      <c r="F176" s="22"/>
      <c r="G176" s="22"/>
      <c r="H176" s="12"/>
      <c r="I176" s="12"/>
      <c r="J176" s="12"/>
      <c r="K176" s="12"/>
      <c r="L176" s="22"/>
      <c r="M176" s="22"/>
      <c r="N176" s="22"/>
      <c r="O176" s="22"/>
      <c r="P176" s="12"/>
      <c r="Q176" s="12"/>
      <c r="R176" s="12"/>
      <c r="S176" s="12"/>
      <c r="T176" s="22"/>
      <c r="U176" s="22"/>
      <c r="V176" s="22"/>
      <c r="W176" s="22"/>
      <c r="X176" s="12"/>
      <c r="Y176" s="12"/>
      <c r="Z176" s="12"/>
      <c r="AA176" s="12"/>
      <c r="AB176" s="22"/>
      <c r="AC176" s="22"/>
      <c r="AD176" s="22"/>
      <c r="AE176" s="22"/>
      <c r="AF176" s="12"/>
      <c r="AG176" s="12"/>
      <c r="AH176" s="12"/>
      <c r="AI176" s="12"/>
      <c r="AJ176" s="22"/>
      <c r="AK176" s="22"/>
      <c r="AL176" s="22"/>
      <c r="AM176" s="22"/>
      <c r="AN176" s="12"/>
      <c r="AO176" s="12"/>
      <c r="AP176" s="12"/>
      <c r="AQ176" s="12"/>
      <c r="AR176" s="22"/>
      <c r="AS176" s="22"/>
      <c r="AT176" s="22"/>
      <c r="AU176" s="22"/>
      <c r="AV176" s="12"/>
      <c r="AW176" s="12"/>
      <c r="AX176" s="12"/>
      <c r="AY176" s="27"/>
    </row>
    <row r="177" spans="1:51">
      <c r="A177" s="43" t="s">
        <v>87</v>
      </c>
      <c r="B177" s="18">
        <f t="shared" si="15"/>
        <v>0</v>
      </c>
      <c r="C177" s="5">
        <f t="shared" si="16"/>
        <v>0</v>
      </c>
      <c r="D177" s="22"/>
      <c r="E177" s="22"/>
      <c r="F177" s="22"/>
      <c r="G177" s="22"/>
      <c r="H177" s="12"/>
      <c r="I177" s="12"/>
      <c r="J177" s="12"/>
      <c r="K177" s="12"/>
      <c r="L177" s="22"/>
      <c r="M177" s="22"/>
      <c r="N177" s="22"/>
      <c r="O177" s="22"/>
      <c r="P177" s="12"/>
      <c r="Q177" s="12"/>
      <c r="R177" s="12"/>
      <c r="S177" s="12"/>
      <c r="T177" s="22"/>
      <c r="U177" s="22"/>
      <c r="V177" s="22"/>
      <c r="W177" s="22"/>
      <c r="X177" s="12"/>
      <c r="Y177" s="12"/>
      <c r="Z177" s="12"/>
      <c r="AA177" s="12"/>
      <c r="AB177" s="22"/>
      <c r="AC177" s="22"/>
      <c r="AD177" s="22"/>
      <c r="AE177" s="22"/>
      <c r="AF177" s="12"/>
      <c r="AG177" s="12"/>
      <c r="AH177" s="12"/>
      <c r="AI177" s="12"/>
      <c r="AJ177" s="22"/>
      <c r="AK177" s="22"/>
      <c r="AL177" s="22"/>
      <c r="AM177" s="22"/>
      <c r="AN177" s="12"/>
      <c r="AO177" s="12"/>
      <c r="AP177" s="12"/>
      <c r="AQ177" s="12"/>
      <c r="AR177" s="22"/>
      <c r="AS177" s="22"/>
      <c r="AT177" s="22"/>
      <c r="AU177" s="22"/>
      <c r="AV177" s="12"/>
      <c r="AW177" s="12"/>
      <c r="AX177" s="12"/>
      <c r="AY177" s="27"/>
    </row>
    <row r="178" spans="1:51">
      <c r="A178" s="43" t="s">
        <v>88</v>
      </c>
      <c r="B178" s="18">
        <f t="shared" si="15"/>
        <v>0</v>
      </c>
      <c r="C178" s="5">
        <f t="shared" si="16"/>
        <v>0</v>
      </c>
      <c r="D178" s="22"/>
      <c r="E178" s="22"/>
      <c r="F178" s="22"/>
      <c r="G178" s="22"/>
      <c r="H178" s="12"/>
      <c r="I178" s="12"/>
      <c r="J178" s="12"/>
      <c r="K178" s="12"/>
      <c r="L178" s="22"/>
      <c r="M178" s="22"/>
      <c r="N178" s="22"/>
      <c r="O178" s="22"/>
      <c r="P178" s="12"/>
      <c r="Q178" s="12"/>
      <c r="R178" s="12"/>
      <c r="S178" s="12"/>
      <c r="T178" s="22"/>
      <c r="U178" s="22"/>
      <c r="V178" s="22"/>
      <c r="W178" s="22"/>
      <c r="X178" s="12"/>
      <c r="Y178" s="12"/>
      <c r="Z178" s="12"/>
      <c r="AA178" s="12"/>
      <c r="AB178" s="22"/>
      <c r="AC178" s="22"/>
      <c r="AD178" s="22"/>
      <c r="AE178" s="22"/>
      <c r="AF178" s="12"/>
      <c r="AG178" s="12"/>
      <c r="AH178" s="12"/>
      <c r="AI178" s="12"/>
      <c r="AJ178" s="22"/>
      <c r="AK178" s="22"/>
      <c r="AL178" s="22"/>
      <c r="AM178" s="22"/>
      <c r="AN178" s="12"/>
      <c r="AO178" s="12"/>
      <c r="AP178" s="12"/>
      <c r="AQ178" s="12"/>
      <c r="AR178" s="22"/>
      <c r="AS178" s="22"/>
      <c r="AT178" s="22"/>
      <c r="AU178" s="22"/>
      <c r="AV178" s="12"/>
      <c r="AW178" s="12"/>
      <c r="AX178" s="12"/>
      <c r="AY178" s="27"/>
    </row>
    <row r="179" spans="1:51">
      <c r="A179" s="43" t="s">
        <v>89</v>
      </c>
      <c r="B179" s="18">
        <f t="shared" si="15"/>
        <v>3</v>
      </c>
      <c r="C179" s="5">
        <f t="shared" si="16"/>
        <v>1.5873015873015872E-2</v>
      </c>
      <c r="D179" s="22"/>
      <c r="E179" s="22"/>
      <c r="F179" s="22"/>
      <c r="G179" s="22">
        <v>1</v>
      </c>
      <c r="H179" s="12"/>
      <c r="I179" s="12"/>
      <c r="J179" s="12"/>
      <c r="K179" s="12"/>
      <c r="L179" s="22"/>
      <c r="M179" s="22"/>
      <c r="N179" s="22"/>
      <c r="O179" s="22"/>
      <c r="P179" s="12"/>
      <c r="Q179" s="12"/>
      <c r="R179" s="12"/>
      <c r="S179" s="12"/>
      <c r="T179" s="22"/>
      <c r="U179" s="22"/>
      <c r="V179" s="22"/>
      <c r="W179" s="22"/>
      <c r="X179" s="12"/>
      <c r="Y179" s="12"/>
      <c r="Z179" s="12"/>
      <c r="AA179" s="12"/>
      <c r="AB179" s="22"/>
      <c r="AC179" s="22"/>
      <c r="AD179" s="22"/>
      <c r="AE179" s="22"/>
      <c r="AF179" s="12"/>
      <c r="AG179" s="12"/>
      <c r="AH179" s="12"/>
      <c r="AI179" s="12">
        <v>1</v>
      </c>
      <c r="AJ179" s="22"/>
      <c r="AK179" s="22"/>
      <c r="AL179" s="22"/>
      <c r="AM179" s="22">
        <v>1</v>
      </c>
      <c r="AN179" s="12"/>
      <c r="AO179" s="12"/>
      <c r="AP179" s="12"/>
      <c r="AQ179" s="12"/>
      <c r="AR179" s="22"/>
      <c r="AS179" s="22"/>
      <c r="AT179" s="22"/>
      <c r="AU179" s="22"/>
      <c r="AV179" s="12"/>
      <c r="AW179" s="12"/>
      <c r="AX179" s="12"/>
      <c r="AY179" s="27"/>
    </row>
    <row r="180" spans="1:51" ht="17.25" thickBot="1">
      <c r="A180" s="45" t="s">
        <v>90</v>
      </c>
      <c r="B180" s="29">
        <f t="shared" si="15"/>
        <v>0</v>
      </c>
      <c r="C180" s="30">
        <f t="shared" si="16"/>
        <v>0</v>
      </c>
      <c r="D180" s="31"/>
      <c r="E180" s="31"/>
      <c r="F180" s="31"/>
      <c r="G180" s="31"/>
      <c r="H180" s="32"/>
      <c r="I180" s="32"/>
      <c r="J180" s="32"/>
      <c r="K180" s="32"/>
      <c r="L180" s="31"/>
      <c r="M180" s="31"/>
      <c r="N180" s="31"/>
      <c r="O180" s="31"/>
      <c r="P180" s="32"/>
      <c r="Q180" s="32"/>
      <c r="R180" s="32"/>
      <c r="S180" s="32"/>
      <c r="T180" s="31"/>
      <c r="U180" s="31"/>
      <c r="V180" s="31"/>
      <c r="W180" s="31"/>
      <c r="X180" s="32"/>
      <c r="Y180" s="32"/>
      <c r="Z180" s="32"/>
      <c r="AA180" s="32"/>
      <c r="AB180" s="31"/>
      <c r="AC180" s="31"/>
      <c r="AD180" s="31"/>
      <c r="AE180" s="31"/>
      <c r="AF180" s="32"/>
      <c r="AG180" s="32"/>
      <c r="AH180" s="32"/>
      <c r="AI180" s="32"/>
      <c r="AJ180" s="31"/>
      <c r="AK180" s="31"/>
      <c r="AL180" s="31"/>
      <c r="AM180" s="31"/>
      <c r="AN180" s="32"/>
      <c r="AO180" s="32"/>
      <c r="AP180" s="32"/>
      <c r="AQ180" s="32"/>
      <c r="AR180" s="31"/>
      <c r="AS180" s="31"/>
      <c r="AT180" s="31"/>
      <c r="AU180" s="31"/>
      <c r="AV180" s="32"/>
      <c r="AW180" s="32"/>
      <c r="AX180" s="32"/>
      <c r="AY180" s="33"/>
    </row>
    <row r="181" spans="1:51">
      <c r="A181" s="38" t="s">
        <v>91</v>
      </c>
      <c r="B181" s="34">
        <f>SUM(B182:B186)</f>
        <v>219</v>
      </c>
      <c r="C181" s="34"/>
      <c r="D181" s="34" t="s">
        <v>96</v>
      </c>
      <c r="E181" s="34" t="s">
        <v>96</v>
      </c>
      <c r="F181" s="34" t="s">
        <v>96</v>
      </c>
      <c r="G181" s="34" t="s">
        <v>96</v>
      </c>
      <c r="H181" s="34" t="s">
        <v>96</v>
      </c>
      <c r="I181" s="34" t="s">
        <v>96</v>
      </c>
      <c r="J181" s="34" t="s">
        <v>96</v>
      </c>
      <c r="K181" s="34" t="s">
        <v>96</v>
      </c>
      <c r="L181" s="34" t="s">
        <v>96</v>
      </c>
      <c r="M181" s="34" t="s">
        <v>96</v>
      </c>
      <c r="N181" s="34" t="s">
        <v>96</v>
      </c>
      <c r="O181" s="34" t="s">
        <v>96</v>
      </c>
      <c r="P181" s="34" t="s">
        <v>96</v>
      </c>
      <c r="Q181" s="34" t="s">
        <v>96</v>
      </c>
      <c r="R181" s="34" t="s">
        <v>96</v>
      </c>
      <c r="S181" s="34" t="s">
        <v>96</v>
      </c>
      <c r="T181" s="34" t="s">
        <v>96</v>
      </c>
      <c r="U181" s="34" t="s">
        <v>96</v>
      </c>
      <c r="V181" s="34" t="s">
        <v>96</v>
      </c>
      <c r="W181" s="34" t="s">
        <v>96</v>
      </c>
      <c r="X181" s="34" t="s">
        <v>96</v>
      </c>
      <c r="Y181" s="34" t="s">
        <v>96</v>
      </c>
      <c r="Z181" s="34" t="s">
        <v>96</v>
      </c>
      <c r="AA181" s="34" t="s">
        <v>96</v>
      </c>
      <c r="AB181" s="34" t="s">
        <v>96</v>
      </c>
      <c r="AC181" s="34" t="s">
        <v>96</v>
      </c>
      <c r="AD181" s="34" t="s">
        <v>96</v>
      </c>
      <c r="AE181" s="34" t="s">
        <v>96</v>
      </c>
      <c r="AF181" s="34" t="s">
        <v>96</v>
      </c>
      <c r="AG181" s="34" t="s">
        <v>96</v>
      </c>
      <c r="AH181" s="34" t="s">
        <v>96</v>
      </c>
      <c r="AI181" s="34" t="s">
        <v>96</v>
      </c>
      <c r="AJ181" s="34" t="s">
        <v>96</v>
      </c>
      <c r="AK181" s="34" t="s">
        <v>96</v>
      </c>
      <c r="AL181" s="34" t="s">
        <v>96</v>
      </c>
      <c r="AM181" s="34" t="s">
        <v>96</v>
      </c>
      <c r="AN181" s="34" t="s">
        <v>96</v>
      </c>
      <c r="AO181" s="34" t="s">
        <v>96</v>
      </c>
      <c r="AP181" s="34" t="s">
        <v>96</v>
      </c>
      <c r="AQ181" s="34" t="s">
        <v>96</v>
      </c>
      <c r="AR181" s="34" t="s">
        <v>96</v>
      </c>
      <c r="AS181" s="34" t="s">
        <v>96</v>
      </c>
      <c r="AT181" s="34" t="s">
        <v>96</v>
      </c>
      <c r="AU181" s="34" t="s">
        <v>96</v>
      </c>
      <c r="AV181" s="34" t="s">
        <v>96</v>
      </c>
      <c r="AW181" s="34" t="s">
        <v>96</v>
      </c>
      <c r="AX181" s="34" t="s">
        <v>96</v>
      </c>
      <c r="AY181" s="35" t="s">
        <v>96</v>
      </c>
    </row>
    <row r="182" spans="1:51">
      <c r="A182" s="36" t="s">
        <v>34</v>
      </c>
      <c r="B182" s="18">
        <f t="shared" ref="B182:B188" si="17">SUM(D182:AY182)</f>
        <v>174</v>
      </c>
      <c r="C182" s="5">
        <f>B182/$B$181</f>
        <v>0.79452054794520544</v>
      </c>
      <c r="D182" s="22"/>
      <c r="E182" s="22">
        <v>1</v>
      </c>
      <c r="F182" s="22">
        <v>1</v>
      </c>
      <c r="G182" s="22">
        <v>5</v>
      </c>
      <c r="H182" s="12">
        <v>1</v>
      </c>
      <c r="I182" s="12">
        <v>1</v>
      </c>
      <c r="J182" s="12">
        <v>7</v>
      </c>
      <c r="K182" s="12">
        <v>4</v>
      </c>
      <c r="L182" s="22"/>
      <c r="M182" s="22">
        <v>2</v>
      </c>
      <c r="N182" s="22">
        <v>6</v>
      </c>
      <c r="O182" s="22">
        <v>2</v>
      </c>
      <c r="P182" s="12">
        <v>1</v>
      </c>
      <c r="Q182" s="12">
        <v>5</v>
      </c>
      <c r="R182" s="12">
        <v>1</v>
      </c>
      <c r="S182" s="12">
        <v>2</v>
      </c>
      <c r="T182" s="22">
        <v>1</v>
      </c>
      <c r="U182" s="22">
        <v>4</v>
      </c>
      <c r="V182" s="22">
        <v>6</v>
      </c>
      <c r="W182" s="22">
        <v>6</v>
      </c>
      <c r="X182" s="12"/>
      <c r="Y182" s="12">
        <v>5</v>
      </c>
      <c r="Z182" s="12">
        <v>6</v>
      </c>
      <c r="AA182" s="12">
        <v>4</v>
      </c>
      <c r="AB182" s="22">
        <v>2</v>
      </c>
      <c r="AC182" s="22">
        <v>7</v>
      </c>
      <c r="AD182" s="22">
        <v>4</v>
      </c>
      <c r="AE182" s="22">
        <v>7</v>
      </c>
      <c r="AF182" s="12">
        <v>2</v>
      </c>
      <c r="AG182" s="12">
        <v>9</v>
      </c>
      <c r="AH182" s="12">
        <v>6</v>
      </c>
      <c r="AI182" s="12">
        <v>5</v>
      </c>
      <c r="AJ182" s="22">
        <v>1</v>
      </c>
      <c r="AK182" s="22">
        <v>5</v>
      </c>
      <c r="AL182" s="22">
        <v>7</v>
      </c>
      <c r="AM182" s="22">
        <v>5</v>
      </c>
      <c r="AN182" s="12">
        <v>2</v>
      </c>
      <c r="AO182" s="12">
        <v>8</v>
      </c>
      <c r="AP182" s="12">
        <v>6</v>
      </c>
      <c r="AQ182" s="12">
        <v>4</v>
      </c>
      <c r="AR182" s="22"/>
      <c r="AS182" s="22">
        <v>4</v>
      </c>
      <c r="AT182" s="22">
        <v>12</v>
      </c>
      <c r="AU182" s="22">
        <v>7</v>
      </c>
      <c r="AV182" s="12"/>
      <c r="AW182" s="12"/>
      <c r="AX182" s="12"/>
      <c r="AY182" s="27"/>
    </row>
    <row r="183" spans="1:51">
      <c r="A183" s="36" t="s">
        <v>5</v>
      </c>
      <c r="B183" s="18">
        <f t="shared" si="17"/>
        <v>18</v>
      </c>
      <c r="C183" s="5">
        <f>B183/$B$181</f>
        <v>8.2191780821917804E-2</v>
      </c>
      <c r="D183" s="22"/>
      <c r="E183" s="22"/>
      <c r="F183" s="22"/>
      <c r="G183" s="22"/>
      <c r="H183" s="12">
        <v>2</v>
      </c>
      <c r="I183" s="12"/>
      <c r="J183" s="12"/>
      <c r="K183" s="12"/>
      <c r="L183" s="22">
        <v>5</v>
      </c>
      <c r="M183" s="22"/>
      <c r="N183" s="22"/>
      <c r="O183" s="22"/>
      <c r="P183" s="12">
        <v>4</v>
      </c>
      <c r="Q183" s="12"/>
      <c r="R183" s="12"/>
      <c r="S183" s="12"/>
      <c r="T183" s="22">
        <v>1</v>
      </c>
      <c r="U183" s="22"/>
      <c r="V183" s="22"/>
      <c r="W183" s="22"/>
      <c r="X183" s="12"/>
      <c r="Y183" s="12"/>
      <c r="Z183" s="12"/>
      <c r="AA183" s="12"/>
      <c r="AB183" s="22"/>
      <c r="AC183" s="22"/>
      <c r="AD183" s="22"/>
      <c r="AE183" s="22"/>
      <c r="AF183" s="12">
        <v>1</v>
      </c>
      <c r="AG183" s="12"/>
      <c r="AH183" s="12"/>
      <c r="AI183" s="12"/>
      <c r="AJ183" s="22">
        <v>1</v>
      </c>
      <c r="AK183" s="22"/>
      <c r="AL183" s="22">
        <v>1</v>
      </c>
      <c r="AM183" s="22"/>
      <c r="AN183" s="12"/>
      <c r="AO183" s="12"/>
      <c r="AP183" s="12"/>
      <c r="AQ183" s="12"/>
      <c r="AR183" s="22">
        <v>3</v>
      </c>
      <c r="AS183" s="22"/>
      <c r="AT183" s="22"/>
      <c r="AU183" s="22"/>
      <c r="AV183" s="12"/>
      <c r="AW183" s="12"/>
      <c r="AX183" s="12"/>
      <c r="AY183" s="27"/>
    </row>
    <row r="184" spans="1:51">
      <c r="A184" s="36" t="s">
        <v>37</v>
      </c>
      <c r="B184" s="18">
        <f t="shared" si="17"/>
        <v>0</v>
      </c>
      <c r="C184" s="5">
        <f>B184/$B$181</f>
        <v>0</v>
      </c>
      <c r="D184" s="22"/>
      <c r="E184" s="22"/>
      <c r="F184" s="22"/>
      <c r="G184" s="22"/>
      <c r="H184" s="12"/>
      <c r="I184" s="12"/>
      <c r="J184" s="12"/>
      <c r="K184" s="12"/>
      <c r="L184" s="22"/>
      <c r="M184" s="22"/>
      <c r="N184" s="22"/>
      <c r="O184" s="22"/>
      <c r="P184" s="12"/>
      <c r="Q184" s="12"/>
      <c r="R184" s="12"/>
      <c r="S184" s="12"/>
      <c r="T184" s="22"/>
      <c r="U184" s="22"/>
      <c r="V184" s="22"/>
      <c r="W184" s="22"/>
      <c r="X184" s="12"/>
      <c r="Y184" s="12"/>
      <c r="Z184" s="12"/>
      <c r="AA184" s="12"/>
      <c r="AB184" s="22"/>
      <c r="AC184" s="22"/>
      <c r="AD184" s="22"/>
      <c r="AE184" s="22"/>
      <c r="AF184" s="12"/>
      <c r="AG184" s="12"/>
      <c r="AH184" s="12"/>
      <c r="AI184" s="12"/>
      <c r="AJ184" s="22"/>
      <c r="AK184" s="22"/>
      <c r="AL184" s="22"/>
      <c r="AM184" s="22"/>
      <c r="AN184" s="12"/>
      <c r="AO184" s="12"/>
      <c r="AP184" s="12"/>
      <c r="AQ184" s="12"/>
      <c r="AR184" s="22"/>
      <c r="AS184" s="22"/>
      <c r="AT184" s="22"/>
      <c r="AU184" s="22"/>
      <c r="AV184" s="12"/>
      <c r="AW184" s="12"/>
      <c r="AX184" s="12"/>
      <c r="AY184" s="27"/>
    </row>
    <row r="185" spans="1:51">
      <c r="A185" s="36" t="s">
        <v>92</v>
      </c>
      <c r="B185" s="18">
        <f t="shared" si="17"/>
        <v>21</v>
      </c>
      <c r="C185" s="5">
        <f>B185/$B$181</f>
        <v>9.5890410958904104E-2</v>
      </c>
      <c r="D185" s="22"/>
      <c r="E185" s="22"/>
      <c r="F185" s="22"/>
      <c r="G185" s="22"/>
      <c r="H185" s="12"/>
      <c r="I185" s="12"/>
      <c r="J185" s="12"/>
      <c r="K185" s="12"/>
      <c r="L185" s="22">
        <v>3</v>
      </c>
      <c r="M185" s="22"/>
      <c r="N185" s="22"/>
      <c r="O185" s="22"/>
      <c r="P185" s="12">
        <v>2</v>
      </c>
      <c r="Q185" s="12"/>
      <c r="R185" s="12"/>
      <c r="S185" s="12"/>
      <c r="T185" s="22">
        <v>2</v>
      </c>
      <c r="U185" s="22"/>
      <c r="V185" s="22"/>
      <c r="W185" s="22"/>
      <c r="X185" s="12">
        <v>3</v>
      </c>
      <c r="Y185" s="12"/>
      <c r="Z185" s="12"/>
      <c r="AA185" s="12"/>
      <c r="AB185" s="22"/>
      <c r="AC185" s="22"/>
      <c r="AD185" s="22"/>
      <c r="AE185" s="22"/>
      <c r="AF185" s="12">
        <v>2</v>
      </c>
      <c r="AG185" s="12"/>
      <c r="AH185" s="12"/>
      <c r="AI185" s="12"/>
      <c r="AJ185" s="22">
        <v>4</v>
      </c>
      <c r="AK185" s="22"/>
      <c r="AL185" s="22"/>
      <c r="AM185" s="22"/>
      <c r="AN185" s="12">
        <v>4</v>
      </c>
      <c r="AO185" s="12"/>
      <c r="AP185" s="12"/>
      <c r="AQ185" s="12"/>
      <c r="AR185" s="22">
        <v>1</v>
      </c>
      <c r="AS185" s="22"/>
      <c r="AT185" s="22"/>
      <c r="AU185" s="22"/>
      <c r="AV185" s="12"/>
      <c r="AW185" s="12"/>
      <c r="AX185" s="12"/>
      <c r="AY185" s="27"/>
    </row>
    <row r="186" spans="1:51" ht="17.25" thickBot="1">
      <c r="A186" s="37" t="s">
        <v>93</v>
      </c>
      <c r="B186" s="29">
        <f t="shared" si="17"/>
        <v>6</v>
      </c>
      <c r="C186" s="30">
        <f>B186/$B$181</f>
        <v>2.7397260273972601E-2</v>
      </c>
      <c r="D186" s="31"/>
      <c r="E186" s="31"/>
      <c r="F186" s="31"/>
      <c r="G186" s="31"/>
      <c r="H186" s="32"/>
      <c r="I186" s="32"/>
      <c r="J186" s="32"/>
      <c r="K186" s="32"/>
      <c r="L186" s="31"/>
      <c r="M186" s="31">
        <v>1</v>
      </c>
      <c r="N186" s="31"/>
      <c r="O186" s="31"/>
      <c r="P186" s="32"/>
      <c r="Q186" s="32"/>
      <c r="R186" s="32"/>
      <c r="S186" s="32"/>
      <c r="T186" s="31">
        <v>1</v>
      </c>
      <c r="U186" s="31"/>
      <c r="V186" s="31"/>
      <c r="W186" s="31"/>
      <c r="X186" s="32"/>
      <c r="Y186" s="32"/>
      <c r="Z186" s="32"/>
      <c r="AA186" s="32"/>
      <c r="AB186" s="31"/>
      <c r="AC186" s="31">
        <v>1</v>
      </c>
      <c r="AD186" s="31"/>
      <c r="AE186" s="31"/>
      <c r="AF186" s="32">
        <v>2</v>
      </c>
      <c r="AG186" s="32"/>
      <c r="AH186" s="32"/>
      <c r="AI186" s="32"/>
      <c r="AJ186" s="31"/>
      <c r="AK186" s="31"/>
      <c r="AL186" s="31"/>
      <c r="AM186" s="31"/>
      <c r="AN186" s="32"/>
      <c r="AO186" s="32"/>
      <c r="AP186" s="32"/>
      <c r="AQ186" s="32"/>
      <c r="AR186" s="31">
        <v>1</v>
      </c>
      <c r="AS186" s="31"/>
      <c r="AT186" s="31"/>
      <c r="AU186" s="31"/>
      <c r="AV186" s="32"/>
      <c r="AW186" s="32"/>
      <c r="AX186" s="32"/>
      <c r="AY186" s="33"/>
    </row>
    <row r="187" spans="1:51">
      <c r="A187" s="38" t="s">
        <v>94</v>
      </c>
      <c r="B187" s="34">
        <f>SUM(D187:AY187)</f>
        <v>103</v>
      </c>
      <c r="C187" s="40"/>
      <c r="D187" s="34"/>
      <c r="E187" s="34">
        <v>1</v>
      </c>
      <c r="F187" s="34">
        <v>2</v>
      </c>
      <c r="G187" s="34"/>
      <c r="H187" s="34">
        <v>6</v>
      </c>
      <c r="I187" s="34">
        <v>1</v>
      </c>
      <c r="J187" s="34">
        <v>1</v>
      </c>
      <c r="K187" s="34"/>
      <c r="L187" s="34">
        <v>10</v>
      </c>
      <c r="M187" s="34">
        <v>1</v>
      </c>
      <c r="N187" s="34">
        <v>6</v>
      </c>
      <c r="O187" s="34"/>
      <c r="P187" s="34">
        <v>4</v>
      </c>
      <c r="Q187" s="34">
        <v>2</v>
      </c>
      <c r="R187" s="34">
        <v>2</v>
      </c>
      <c r="S187" s="34">
        <v>1</v>
      </c>
      <c r="T187" s="34">
        <v>1</v>
      </c>
      <c r="U187" s="34">
        <v>3</v>
      </c>
      <c r="V187" s="34">
        <v>6</v>
      </c>
      <c r="W187" s="34"/>
      <c r="X187" s="34">
        <v>2</v>
      </c>
      <c r="Y187" s="34">
        <v>1</v>
      </c>
      <c r="Z187" s="34">
        <v>8</v>
      </c>
      <c r="AA187" s="34">
        <v>1</v>
      </c>
      <c r="AB187" s="34">
        <v>2</v>
      </c>
      <c r="AC187" s="34">
        <v>3</v>
      </c>
      <c r="AD187" s="34">
        <v>7</v>
      </c>
      <c r="AE187" s="34">
        <v>2</v>
      </c>
      <c r="AF187" s="34">
        <v>1</v>
      </c>
      <c r="AG187" s="34">
        <v>2</v>
      </c>
      <c r="AH187" s="34">
        <v>3</v>
      </c>
      <c r="AI187" s="34"/>
      <c r="AJ187" s="34">
        <v>1</v>
      </c>
      <c r="AK187" s="34">
        <v>2</v>
      </c>
      <c r="AL187" s="34">
        <v>2</v>
      </c>
      <c r="AM187" s="34">
        <v>2</v>
      </c>
      <c r="AN187" s="34">
        <v>4</v>
      </c>
      <c r="AO187" s="34"/>
      <c r="AP187" s="34">
        <v>5</v>
      </c>
      <c r="AQ187" s="34">
        <v>1</v>
      </c>
      <c r="AR187" s="34">
        <v>4</v>
      </c>
      <c r="AS187" s="34">
        <v>2</v>
      </c>
      <c r="AT187" s="34">
        <v>1</v>
      </c>
      <c r="AU187" s="34"/>
      <c r="AV187" s="34"/>
      <c r="AW187" s="34"/>
      <c r="AX187" s="34"/>
      <c r="AY187" s="35"/>
    </row>
    <row r="188" spans="1:51" ht="17.25" thickBot="1">
      <c r="A188" s="41" t="s">
        <v>95</v>
      </c>
      <c r="B188" s="32">
        <f t="shared" si="17"/>
        <v>32</v>
      </c>
      <c r="C188" s="42"/>
      <c r="D188" s="32"/>
      <c r="E188" s="32"/>
      <c r="F188" s="32"/>
      <c r="G188" s="32"/>
      <c r="H188" s="32">
        <v>3</v>
      </c>
      <c r="I188" s="32">
        <v>1</v>
      </c>
      <c r="J188" s="32"/>
      <c r="K188" s="32"/>
      <c r="L188" s="32">
        <v>4</v>
      </c>
      <c r="M188" s="32">
        <v>1</v>
      </c>
      <c r="N188" s="32">
        <v>2</v>
      </c>
      <c r="O188" s="32"/>
      <c r="P188" s="32">
        <v>2</v>
      </c>
      <c r="Q188" s="32"/>
      <c r="R188" s="32">
        <v>1</v>
      </c>
      <c r="S188" s="32"/>
      <c r="T188" s="32">
        <v>1</v>
      </c>
      <c r="U188" s="32"/>
      <c r="V188" s="32">
        <v>2</v>
      </c>
      <c r="W188" s="32"/>
      <c r="X188" s="32">
        <v>1</v>
      </c>
      <c r="Y188" s="32">
        <v>1</v>
      </c>
      <c r="Z188" s="32"/>
      <c r="AA188" s="32">
        <v>1</v>
      </c>
      <c r="AB188" s="32">
        <v>1</v>
      </c>
      <c r="AC188" s="32"/>
      <c r="AD188" s="32">
        <v>1</v>
      </c>
      <c r="AE188" s="32">
        <v>1</v>
      </c>
      <c r="AF188" s="32"/>
      <c r="AG188" s="32">
        <v>1</v>
      </c>
      <c r="AH188" s="32">
        <v>1</v>
      </c>
      <c r="AI188" s="32"/>
      <c r="AJ188" s="32"/>
      <c r="AK188" s="32"/>
      <c r="AL188" s="32"/>
      <c r="AM188" s="32">
        <v>1</v>
      </c>
      <c r="AN188" s="32">
        <v>1</v>
      </c>
      <c r="AO188" s="32"/>
      <c r="AP188" s="32"/>
      <c r="AQ188" s="32">
        <v>1</v>
      </c>
      <c r="AR188" s="32">
        <v>3</v>
      </c>
      <c r="AS188" s="32">
        <v>1</v>
      </c>
      <c r="AT188" s="32"/>
      <c r="AU188" s="32"/>
      <c r="AV188" s="32"/>
      <c r="AW188" s="32"/>
      <c r="AX188" s="32"/>
      <c r="AY188" s="33"/>
    </row>
  </sheetData>
  <autoFilter ref="A3:AY188" xr:uid="{00000000-0009-0000-0000-000002000000}"/>
  <mergeCells count="14">
    <mergeCell ref="P1:S1"/>
    <mergeCell ref="A1:A2"/>
    <mergeCell ref="B1:C1"/>
    <mergeCell ref="D1:G1"/>
    <mergeCell ref="H1:K1"/>
    <mergeCell ref="L1:O1"/>
    <mergeCell ref="AR1:AU1"/>
    <mergeCell ref="AV1:AY1"/>
    <mergeCell ref="T1:W1"/>
    <mergeCell ref="X1:AA1"/>
    <mergeCell ref="AB1:AE1"/>
    <mergeCell ref="AF1:AI1"/>
    <mergeCell ref="AJ1:AM1"/>
    <mergeCell ref="AN1:AQ1"/>
  </mergeCells>
  <phoneticPr fontId="1" type="noConversion"/>
  <conditionalFormatting sqref="C1">
    <cfRule type="cellIs" dxfId="33" priority="21" operator="greaterThan">
      <formula>0.4</formula>
    </cfRule>
  </conditionalFormatting>
  <conditionalFormatting sqref="C3:C1048576">
    <cfRule type="cellIs" dxfId="32" priority="2" operator="greaterThan">
      <formula>0.4</formula>
    </cfRule>
  </conditionalFormatting>
  <conditionalFormatting sqref="D4:AY26 D28:AY43 D45:AY59 D61:AY85 D87:AY121 D123:AY132 D134:AY180 D182:AY188">
    <cfRule type="cellIs" dxfId="31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88"/>
  <sheetViews>
    <sheetView zoomScaleNormal="100" workbookViewId="0">
      <pane xSplit="1" topLeftCell="X1" activePane="topRight" state="frozen"/>
      <selection pane="topRight" activeCell="X188" sqref="X188"/>
    </sheetView>
  </sheetViews>
  <sheetFormatPr defaultColWidth="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4" width="11.375" style="4" bestFit="1" customWidth="1"/>
    <col min="5" max="5" width="10.75" style="4" customWidth="1"/>
    <col min="6" max="6" width="11.375" style="4" bestFit="1" customWidth="1"/>
    <col min="7" max="7" width="10.75" style="4" customWidth="1"/>
    <col min="8" max="8" width="11.375" style="4" bestFit="1" customWidth="1"/>
    <col min="9" max="9" width="10.75" style="4" customWidth="1"/>
    <col min="10" max="10" width="11.375" style="4" bestFit="1" customWidth="1"/>
    <col min="11" max="11" width="10.75" style="4" customWidth="1"/>
    <col min="12" max="12" width="11.375" style="4" bestFit="1" customWidth="1"/>
    <col min="13" max="13" width="10.75" style="4" customWidth="1"/>
    <col min="14" max="14" width="11.375" style="4" bestFit="1" customWidth="1"/>
    <col min="15" max="15" width="10.75" style="4" customWidth="1"/>
    <col min="16" max="16" width="11.375" style="4" bestFit="1" customWidth="1"/>
    <col min="17" max="17" width="10.75" style="4" customWidth="1"/>
    <col min="18" max="18" width="11.375" style="4" bestFit="1" customWidth="1"/>
    <col min="19" max="19" width="10.75" style="4" customWidth="1"/>
    <col min="20" max="20" width="11.375" style="4" bestFit="1" customWidth="1"/>
    <col min="21" max="21" width="10.75" style="4" customWidth="1"/>
    <col min="22" max="22" width="11.375" style="4" bestFit="1" customWidth="1"/>
    <col min="23" max="23" width="10.75" style="4" customWidth="1"/>
    <col min="24" max="24" width="11.375" style="4" bestFit="1" customWidth="1"/>
    <col min="25" max="25" width="10.75" style="4" customWidth="1"/>
    <col min="26" max="26" width="11.375" style="4" bestFit="1" customWidth="1"/>
    <col min="27" max="27" width="10.75" style="4" customWidth="1"/>
    <col min="28" max="16384" width="5" style="3"/>
  </cols>
  <sheetData>
    <row r="1" spans="1:27" ht="15.6" customHeight="1">
      <c r="A1" s="82"/>
      <c r="B1" s="84" t="s">
        <v>114</v>
      </c>
      <c r="C1" s="84"/>
      <c r="D1" s="85" t="s">
        <v>68</v>
      </c>
      <c r="E1" s="86"/>
      <c r="F1" s="79" t="s">
        <v>104</v>
      </c>
      <c r="G1" s="80"/>
      <c r="H1" s="85" t="s">
        <v>143</v>
      </c>
      <c r="I1" s="86"/>
      <c r="J1" s="79" t="s">
        <v>105</v>
      </c>
      <c r="K1" s="80"/>
      <c r="L1" s="85" t="s">
        <v>106</v>
      </c>
      <c r="M1" s="86"/>
      <c r="N1" s="79" t="s">
        <v>107</v>
      </c>
      <c r="O1" s="80"/>
      <c r="P1" s="85" t="s">
        <v>108</v>
      </c>
      <c r="Q1" s="86"/>
      <c r="R1" s="79" t="s">
        <v>109</v>
      </c>
      <c r="S1" s="80"/>
      <c r="T1" s="85" t="s">
        <v>110</v>
      </c>
      <c r="U1" s="86"/>
      <c r="V1" s="79" t="s">
        <v>111</v>
      </c>
      <c r="W1" s="80"/>
      <c r="X1" s="85" t="s">
        <v>112</v>
      </c>
      <c r="Y1" s="86"/>
      <c r="Z1" s="88" t="s">
        <v>113</v>
      </c>
      <c r="AA1" s="88"/>
    </row>
    <row r="2" spans="1:27" ht="17.25" thickBot="1">
      <c r="A2" s="83"/>
      <c r="B2" s="25" t="s">
        <v>96</v>
      </c>
      <c r="C2" s="25" t="s">
        <v>97</v>
      </c>
      <c r="D2" s="21" t="s">
        <v>148</v>
      </c>
      <c r="E2" s="23" t="s">
        <v>115</v>
      </c>
      <c r="F2" s="3" t="s">
        <v>178</v>
      </c>
      <c r="G2" s="20" t="s">
        <v>179</v>
      </c>
      <c r="H2" s="21" t="s">
        <v>148</v>
      </c>
      <c r="I2" s="23" t="s">
        <v>115</v>
      </c>
      <c r="J2" s="3" t="s">
        <v>178</v>
      </c>
      <c r="K2" s="20" t="s">
        <v>179</v>
      </c>
      <c r="L2" s="21" t="s">
        <v>148</v>
      </c>
      <c r="M2" s="23" t="s">
        <v>115</v>
      </c>
      <c r="N2" s="3" t="s">
        <v>178</v>
      </c>
      <c r="O2" s="20" t="s">
        <v>179</v>
      </c>
      <c r="P2" s="21" t="s">
        <v>148</v>
      </c>
      <c r="Q2" s="23" t="s">
        <v>115</v>
      </c>
      <c r="R2" s="3" t="s">
        <v>178</v>
      </c>
      <c r="S2" s="20" t="s">
        <v>179</v>
      </c>
      <c r="T2" s="21" t="s">
        <v>148</v>
      </c>
      <c r="U2" s="23" t="s">
        <v>115</v>
      </c>
      <c r="V2" s="3" t="s">
        <v>178</v>
      </c>
      <c r="W2" s="20" t="s">
        <v>179</v>
      </c>
      <c r="X2" s="21" t="s">
        <v>148</v>
      </c>
      <c r="Y2" s="23" t="s">
        <v>115</v>
      </c>
      <c r="Z2" s="3" t="s">
        <v>178</v>
      </c>
      <c r="AA2" s="20" t="s">
        <v>179</v>
      </c>
    </row>
    <row r="3" spans="1:27">
      <c r="A3" s="38" t="s">
        <v>0</v>
      </c>
      <c r="B3" s="34">
        <f>SUM(B4:B26)</f>
        <v>168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5" t="s">
        <v>96</v>
      </c>
    </row>
    <row r="4" spans="1:27">
      <c r="A4" s="26" t="s">
        <v>1</v>
      </c>
      <c r="B4" s="18">
        <f t="shared" ref="B4:B26" si="0">SUM(D4:AA4)</f>
        <v>38</v>
      </c>
      <c r="C4" s="5">
        <f t="shared" ref="C4:C26" si="1">B4/$B$3</f>
        <v>0.22619047619047619</v>
      </c>
      <c r="D4" s="22"/>
      <c r="E4" s="22"/>
      <c r="F4" s="12">
        <v>1</v>
      </c>
      <c r="G4" s="12">
        <v>5</v>
      </c>
      <c r="H4" s="22">
        <v>1</v>
      </c>
      <c r="I4" s="22">
        <v>3</v>
      </c>
      <c r="J4" s="12">
        <v>2</v>
      </c>
      <c r="K4" s="12">
        <v>1</v>
      </c>
      <c r="L4" s="22">
        <v>1</v>
      </c>
      <c r="M4" s="22"/>
      <c r="N4" s="12">
        <v>1</v>
      </c>
      <c r="O4" s="12">
        <v>2</v>
      </c>
      <c r="P4" s="22">
        <v>5</v>
      </c>
      <c r="Q4" s="22"/>
      <c r="R4" s="12">
        <v>6</v>
      </c>
      <c r="S4" s="12"/>
      <c r="T4" s="22">
        <v>2</v>
      </c>
      <c r="U4" s="22"/>
      <c r="V4" s="12">
        <v>6</v>
      </c>
      <c r="W4" s="12"/>
      <c r="X4" s="22">
        <v>2</v>
      </c>
      <c r="Y4" s="22"/>
      <c r="Z4" s="12"/>
      <c r="AA4" s="27"/>
    </row>
    <row r="5" spans="1:27">
      <c r="A5" s="26" t="s">
        <v>2</v>
      </c>
      <c r="B5" s="18">
        <f t="shared" si="0"/>
        <v>0</v>
      </c>
      <c r="C5" s="5">
        <f t="shared" si="1"/>
        <v>0</v>
      </c>
      <c r="D5" s="22"/>
      <c r="E5" s="22"/>
      <c r="F5" s="12"/>
      <c r="G5" s="12"/>
      <c r="H5" s="22"/>
      <c r="I5" s="22"/>
      <c r="J5" s="12"/>
      <c r="K5" s="12"/>
      <c r="L5" s="22"/>
      <c r="M5" s="22"/>
      <c r="N5" s="12"/>
      <c r="O5" s="12"/>
      <c r="P5" s="22"/>
      <c r="Q5" s="22"/>
      <c r="R5" s="12"/>
      <c r="S5" s="12"/>
      <c r="T5" s="22"/>
      <c r="U5" s="22"/>
      <c r="V5" s="12"/>
      <c r="W5" s="12"/>
      <c r="X5" s="22"/>
      <c r="Y5" s="22"/>
      <c r="Z5" s="12"/>
      <c r="AA5" s="27"/>
    </row>
    <row r="6" spans="1:27">
      <c r="A6" s="26" t="s">
        <v>3</v>
      </c>
      <c r="B6" s="18">
        <f t="shared" si="0"/>
        <v>0</v>
      </c>
      <c r="C6" s="5">
        <f t="shared" si="1"/>
        <v>0</v>
      </c>
      <c r="D6" s="22"/>
      <c r="E6" s="22"/>
      <c r="F6" s="12"/>
      <c r="G6" s="12"/>
      <c r="H6" s="22"/>
      <c r="I6" s="22"/>
      <c r="J6" s="12"/>
      <c r="K6" s="12"/>
      <c r="L6" s="22"/>
      <c r="M6" s="22"/>
      <c r="N6" s="12"/>
      <c r="O6" s="12"/>
      <c r="P6" s="22"/>
      <c r="Q6" s="22"/>
      <c r="R6" s="12"/>
      <c r="S6" s="12"/>
      <c r="T6" s="22"/>
      <c r="U6" s="22"/>
      <c r="V6" s="12"/>
      <c r="W6" s="12"/>
      <c r="X6" s="22"/>
      <c r="Y6" s="22"/>
      <c r="Z6" s="12"/>
      <c r="AA6" s="27"/>
    </row>
    <row r="7" spans="1:27">
      <c r="A7" s="26" t="s">
        <v>4</v>
      </c>
      <c r="B7" s="18">
        <f t="shared" si="0"/>
        <v>0</v>
      </c>
      <c r="C7" s="5">
        <f t="shared" si="1"/>
        <v>0</v>
      </c>
      <c r="D7" s="22"/>
      <c r="E7" s="22"/>
      <c r="F7" s="12"/>
      <c r="G7" s="12"/>
      <c r="H7" s="22"/>
      <c r="I7" s="22"/>
      <c r="J7" s="12"/>
      <c r="K7" s="12"/>
      <c r="L7" s="22"/>
      <c r="M7" s="22"/>
      <c r="N7" s="12"/>
      <c r="O7" s="12"/>
      <c r="P7" s="22"/>
      <c r="Q7" s="22"/>
      <c r="R7" s="12"/>
      <c r="S7" s="12"/>
      <c r="T7" s="22"/>
      <c r="U7" s="22"/>
      <c r="V7" s="12"/>
      <c r="W7" s="12"/>
      <c r="X7" s="22"/>
      <c r="Y7" s="22"/>
      <c r="Z7" s="12"/>
      <c r="AA7" s="27"/>
    </row>
    <row r="8" spans="1:27">
      <c r="A8" s="26" t="s">
        <v>5</v>
      </c>
      <c r="B8" s="18">
        <f t="shared" si="0"/>
        <v>40</v>
      </c>
      <c r="C8" s="5">
        <f t="shared" si="1"/>
        <v>0.23809523809523808</v>
      </c>
      <c r="D8" s="22">
        <v>2</v>
      </c>
      <c r="E8" s="22"/>
      <c r="F8" s="12">
        <v>2</v>
      </c>
      <c r="G8" s="12"/>
      <c r="H8" s="22">
        <v>8</v>
      </c>
      <c r="I8" s="22"/>
      <c r="J8" s="12">
        <v>3</v>
      </c>
      <c r="K8" s="12"/>
      <c r="L8" s="22">
        <v>7</v>
      </c>
      <c r="M8" s="22"/>
      <c r="N8" s="12">
        <v>3</v>
      </c>
      <c r="O8" s="12"/>
      <c r="P8" s="22">
        <v>4</v>
      </c>
      <c r="Q8" s="22"/>
      <c r="R8" s="12">
        <v>3</v>
      </c>
      <c r="S8" s="12"/>
      <c r="T8" s="22"/>
      <c r="U8" s="22"/>
      <c r="V8" s="12">
        <v>6</v>
      </c>
      <c r="W8" s="12"/>
      <c r="X8" s="22">
        <v>2</v>
      </c>
      <c r="Y8" s="22"/>
      <c r="Z8" s="12"/>
      <c r="AA8" s="27"/>
    </row>
    <row r="9" spans="1:27">
      <c r="A9" s="26" t="s">
        <v>6</v>
      </c>
      <c r="B9" s="18">
        <f t="shared" si="0"/>
        <v>4</v>
      </c>
      <c r="C9" s="5">
        <f t="shared" si="1"/>
        <v>2.3809523809523808E-2</v>
      </c>
      <c r="D9" s="22"/>
      <c r="E9" s="22"/>
      <c r="F9" s="12"/>
      <c r="G9" s="12"/>
      <c r="H9" s="22"/>
      <c r="I9" s="22">
        <v>3</v>
      </c>
      <c r="J9" s="12"/>
      <c r="K9" s="12"/>
      <c r="L9" s="22"/>
      <c r="M9" s="22">
        <v>1</v>
      </c>
      <c r="N9" s="12"/>
      <c r="O9" s="12"/>
      <c r="P9" s="22"/>
      <c r="Q9" s="22"/>
      <c r="R9" s="12"/>
      <c r="S9" s="12"/>
      <c r="T9" s="22"/>
      <c r="U9" s="22"/>
      <c r="V9" s="12"/>
      <c r="W9" s="12"/>
      <c r="X9" s="22"/>
      <c r="Y9" s="22"/>
      <c r="Z9" s="12"/>
      <c r="AA9" s="27"/>
    </row>
    <row r="10" spans="1:27">
      <c r="A10" s="26" t="s">
        <v>124</v>
      </c>
      <c r="B10" s="18">
        <f t="shared" si="0"/>
        <v>41</v>
      </c>
      <c r="C10" s="5">
        <f t="shared" si="1"/>
        <v>0.24404761904761904</v>
      </c>
      <c r="D10" s="22">
        <v>4</v>
      </c>
      <c r="E10" s="22">
        <v>4</v>
      </c>
      <c r="F10" s="12">
        <v>2</v>
      </c>
      <c r="G10" s="12">
        <v>6</v>
      </c>
      <c r="H10" s="22">
        <v>2</v>
      </c>
      <c r="I10" s="22">
        <v>6</v>
      </c>
      <c r="J10" s="12">
        <v>5</v>
      </c>
      <c r="K10" s="12">
        <v>1</v>
      </c>
      <c r="L10" s="22">
        <v>2</v>
      </c>
      <c r="M10" s="22">
        <v>1</v>
      </c>
      <c r="N10" s="12">
        <v>2</v>
      </c>
      <c r="O10" s="12"/>
      <c r="P10" s="22">
        <v>2</v>
      </c>
      <c r="Q10" s="22"/>
      <c r="R10" s="12">
        <v>1</v>
      </c>
      <c r="S10" s="12"/>
      <c r="T10" s="22">
        <v>2</v>
      </c>
      <c r="U10" s="22"/>
      <c r="V10" s="12">
        <v>1</v>
      </c>
      <c r="W10" s="12"/>
      <c r="X10" s="22"/>
      <c r="Y10" s="22"/>
      <c r="Z10" s="12"/>
      <c r="AA10" s="27"/>
    </row>
    <row r="11" spans="1:27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12"/>
      <c r="G11" s="19"/>
      <c r="H11" s="22"/>
      <c r="I11" s="22"/>
      <c r="J11" s="12"/>
      <c r="K11" s="12"/>
      <c r="L11" s="22"/>
      <c r="M11" s="22"/>
      <c r="N11" s="12"/>
      <c r="O11" s="12"/>
      <c r="P11" s="22"/>
      <c r="Q11" s="22"/>
      <c r="R11" s="12"/>
      <c r="S11" s="12"/>
      <c r="T11" s="22"/>
      <c r="U11" s="22"/>
      <c r="V11" s="12"/>
      <c r="W11" s="12"/>
      <c r="X11" s="22"/>
      <c r="Y11" s="22"/>
      <c r="Z11" s="12"/>
      <c r="AA11" s="27"/>
    </row>
    <row r="12" spans="1:27">
      <c r="A12" s="26" t="s">
        <v>120</v>
      </c>
      <c r="B12" s="18">
        <f t="shared" si="0"/>
        <v>0</v>
      </c>
      <c r="C12" s="5">
        <f t="shared" si="1"/>
        <v>0</v>
      </c>
      <c r="D12" s="22"/>
      <c r="E12" s="22"/>
      <c r="F12" s="12"/>
      <c r="G12" s="19"/>
      <c r="H12" s="22"/>
      <c r="I12" s="22"/>
      <c r="J12" s="12"/>
      <c r="K12" s="12"/>
      <c r="L12" s="22"/>
      <c r="M12" s="22"/>
      <c r="N12" s="12"/>
      <c r="O12" s="12"/>
      <c r="P12" s="22"/>
      <c r="Q12" s="22"/>
      <c r="R12" s="12"/>
      <c r="S12" s="12"/>
      <c r="T12" s="22"/>
      <c r="U12" s="22"/>
      <c r="V12" s="12"/>
      <c r="W12" s="12"/>
      <c r="X12" s="22"/>
      <c r="Y12" s="22"/>
      <c r="Z12" s="12"/>
      <c r="AA12" s="27"/>
    </row>
    <row r="13" spans="1:27">
      <c r="A13" s="26" t="s">
        <v>121</v>
      </c>
      <c r="B13" s="18">
        <f t="shared" si="0"/>
        <v>0</v>
      </c>
      <c r="C13" s="5">
        <f t="shared" si="1"/>
        <v>0</v>
      </c>
      <c r="D13" s="22"/>
      <c r="E13" s="22"/>
      <c r="F13" s="12"/>
      <c r="G13" s="12"/>
      <c r="H13" s="22"/>
      <c r="I13" s="22"/>
      <c r="J13" s="12"/>
      <c r="K13" s="12"/>
      <c r="L13" s="22"/>
      <c r="M13" s="22"/>
      <c r="N13" s="12"/>
      <c r="O13" s="12"/>
      <c r="P13" s="22"/>
      <c r="Q13" s="22"/>
      <c r="R13" s="12"/>
      <c r="S13" s="12"/>
      <c r="T13" s="22"/>
      <c r="U13" s="22"/>
      <c r="V13" s="12"/>
      <c r="W13" s="12"/>
      <c r="X13" s="22"/>
      <c r="Y13" s="22"/>
      <c r="Z13" s="12"/>
      <c r="AA13" s="27"/>
    </row>
    <row r="14" spans="1:27">
      <c r="A14" s="26" t="s">
        <v>127</v>
      </c>
      <c r="B14" s="18">
        <f t="shared" si="0"/>
        <v>10</v>
      </c>
      <c r="C14" s="5">
        <f t="shared" si="1"/>
        <v>5.9523809523809521E-2</v>
      </c>
      <c r="D14" s="22"/>
      <c r="E14" s="22">
        <v>3</v>
      </c>
      <c r="F14" s="12"/>
      <c r="G14" s="12"/>
      <c r="H14" s="22"/>
      <c r="I14" s="22">
        <v>4</v>
      </c>
      <c r="J14" s="12"/>
      <c r="K14" s="12">
        <v>1</v>
      </c>
      <c r="L14" s="22"/>
      <c r="M14" s="22"/>
      <c r="N14" s="12"/>
      <c r="O14" s="12">
        <v>2</v>
      </c>
      <c r="P14" s="22"/>
      <c r="Q14" s="22"/>
      <c r="R14" s="12"/>
      <c r="S14" s="12"/>
      <c r="T14" s="22"/>
      <c r="U14" s="22"/>
      <c r="V14" s="12"/>
      <c r="W14" s="12"/>
      <c r="X14" s="22"/>
      <c r="Y14" s="22"/>
      <c r="Z14" s="12"/>
      <c r="AA14" s="27"/>
    </row>
    <row r="15" spans="1:27">
      <c r="A15" s="26" t="s">
        <v>122</v>
      </c>
      <c r="B15" s="18">
        <f t="shared" si="0"/>
        <v>0</v>
      </c>
      <c r="C15" s="5">
        <f t="shared" si="1"/>
        <v>0</v>
      </c>
      <c r="D15" s="22"/>
      <c r="E15" s="22"/>
      <c r="F15" s="12"/>
      <c r="G15" s="12"/>
      <c r="H15" s="22"/>
      <c r="I15" s="22"/>
      <c r="J15" s="12"/>
      <c r="K15" s="12"/>
      <c r="L15" s="22"/>
      <c r="M15" s="22"/>
      <c r="N15" s="12"/>
      <c r="O15" s="12"/>
      <c r="P15" s="22"/>
      <c r="Q15" s="22"/>
      <c r="R15" s="12"/>
      <c r="S15" s="12"/>
      <c r="T15" s="22"/>
      <c r="U15" s="22"/>
      <c r="V15" s="12"/>
      <c r="W15" s="12"/>
      <c r="X15" s="22"/>
      <c r="Y15" s="22"/>
      <c r="Z15" s="12"/>
      <c r="AA15" s="27"/>
    </row>
    <row r="16" spans="1:27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12"/>
      <c r="G16" s="12"/>
      <c r="H16" s="22"/>
      <c r="I16" s="22"/>
      <c r="J16" s="12"/>
      <c r="K16" s="12"/>
      <c r="L16" s="22"/>
      <c r="M16" s="22"/>
      <c r="N16" s="12"/>
      <c r="O16" s="12"/>
      <c r="P16" s="22"/>
      <c r="Q16" s="22"/>
      <c r="R16" s="12"/>
      <c r="S16" s="12"/>
      <c r="T16" s="22"/>
      <c r="U16" s="22"/>
      <c r="V16" s="12"/>
      <c r="W16" s="12"/>
      <c r="X16" s="22"/>
      <c r="Y16" s="22"/>
      <c r="Z16" s="12"/>
      <c r="AA16" s="27"/>
    </row>
    <row r="17" spans="1:27">
      <c r="A17" s="26" t="s">
        <v>129</v>
      </c>
      <c r="B17" s="18">
        <f t="shared" si="0"/>
        <v>10</v>
      </c>
      <c r="C17" s="5">
        <f t="shared" si="1"/>
        <v>5.9523809523809521E-2</v>
      </c>
      <c r="D17" s="22"/>
      <c r="E17" s="22"/>
      <c r="F17" s="12">
        <v>1</v>
      </c>
      <c r="G17" s="12"/>
      <c r="H17" s="22"/>
      <c r="I17" s="22"/>
      <c r="J17" s="12">
        <v>1</v>
      </c>
      <c r="K17" s="12"/>
      <c r="L17" s="22">
        <v>1</v>
      </c>
      <c r="M17" s="22"/>
      <c r="N17" s="12">
        <v>1</v>
      </c>
      <c r="O17" s="12"/>
      <c r="P17" s="22">
        <v>5</v>
      </c>
      <c r="Q17" s="22"/>
      <c r="R17" s="12">
        <v>1</v>
      </c>
      <c r="S17" s="12"/>
      <c r="T17" s="22"/>
      <c r="U17" s="22"/>
      <c r="V17" s="12"/>
      <c r="W17" s="12"/>
      <c r="X17" s="22"/>
      <c r="Y17" s="22"/>
      <c r="Z17" s="12"/>
      <c r="AA17" s="27"/>
    </row>
    <row r="18" spans="1:27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12"/>
      <c r="G18" s="12"/>
      <c r="H18" s="22"/>
      <c r="I18" s="22"/>
      <c r="J18" s="12"/>
      <c r="K18" s="12"/>
      <c r="L18" s="22"/>
      <c r="M18" s="22"/>
      <c r="N18" s="12"/>
      <c r="O18" s="12"/>
      <c r="P18" s="22"/>
      <c r="Q18" s="22"/>
      <c r="R18" s="12"/>
      <c r="S18" s="12"/>
      <c r="T18" s="22"/>
      <c r="U18" s="22"/>
      <c r="V18" s="12"/>
      <c r="W18" s="12"/>
      <c r="X18" s="22"/>
      <c r="Y18" s="22"/>
      <c r="Z18" s="12"/>
      <c r="AA18" s="27"/>
    </row>
    <row r="19" spans="1:27">
      <c r="A19" s="26" t="s">
        <v>164</v>
      </c>
      <c r="B19" s="18">
        <f t="shared" si="0"/>
        <v>0</v>
      </c>
      <c r="C19" s="5">
        <f t="shared" si="1"/>
        <v>0</v>
      </c>
      <c r="D19" s="22"/>
      <c r="E19" s="22"/>
      <c r="F19" s="12"/>
      <c r="G19" s="12"/>
      <c r="H19" s="22"/>
      <c r="I19" s="22"/>
      <c r="J19" s="12"/>
      <c r="K19" s="12"/>
      <c r="L19" s="22"/>
      <c r="M19" s="22"/>
      <c r="N19" s="12"/>
      <c r="O19" s="12"/>
      <c r="P19" s="22"/>
      <c r="Q19" s="22"/>
      <c r="R19" s="12"/>
      <c r="S19" s="12"/>
      <c r="T19" s="22"/>
      <c r="U19" s="22"/>
      <c r="V19" s="12"/>
      <c r="W19" s="12"/>
      <c r="X19" s="22"/>
      <c r="Y19" s="22"/>
      <c r="Z19" s="12"/>
      <c r="AA19" s="27"/>
    </row>
    <row r="20" spans="1:27">
      <c r="A20" s="26" t="s">
        <v>165</v>
      </c>
      <c r="B20" s="18">
        <f t="shared" si="0"/>
        <v>17</v>
      </c>
      <c r="C20" s="5">
        <f t="shared" si="1"/>
        <v>0.10119047619047619</v>
      </c>
      <c r="D20" s="22"/>
      <c r="E20" s="22"/>
      <c r="F20" s="12"/>
      <c r="G20" s="12"/>
      <c r="H20" s="22">
        <v>2</v>
      </c>
      <c r="I20" s="22"/>
      <c r="J20" s="12">
        <v>3</v>
      </c>
      <c r="K20" s="12"/>
      <c r="L20" s="22"/>
      <c r="M20" s="22"/>
      <c r="N20" s="12">
        <v>4</v>
      </c>
      <c r="O20" s="12"/>
      <c r="P20" s="22">
        <v>3</v>
      </c>
      <c r="Q20" s="22"/>
      <c r="R20" s="12"/>
      <c r="S20" s="12"/>
      <c r="T20" s="22">
        <v>1</v>
      </c>
      <c r="U20" s="22"/>
      <c r="V20" s="12">
        <v>1</v>
      </c>
      <c r="W20" s="12"/>
      <c r="X20" s="22">
        <v>3</v>
      </c>
      <c r="Y20" s="22"/>
      <c r="Z20" s="12"/>
      <c r="AA20" s="27"/>
    </row>
    <row r="21" spans="1:27">
      <c r="A21" s="26" t="s">
        <v>167</v>
      </c>
      <c r="B21" s="18">
        <f t="shared" si="0"/>
        <v>8</v>
      </c>
      <c r="C21" s="5">
        <f t="shared" si="1"/>
        <v>4.7619047619047616E-2</v>
      </c>
      <c r="D21" s="22"/>
      <c r="E21" s="22"/>
      <c r="F21" s="12"/>
      <c r="G21" s="12"/>
      <c r="H21" s="22"/>
      <c r="I21" s="22"/>
      <c r="J21" s="12"/>
      <c r="K21" s="12"/>
      <c r="L21" s="22"/>
      <c r="M21" s="22"/>
      <c r="N21" s="12"/>
      <c r="O21" s="12"/>
      <c r="P21" s="22"/>
      <c r="Q21" s="22"/>
      <c r="R21" s="12">
        <v>1</v>
      </c>
      <c r="S21" s="12"/>
      <c r="T21" s="22">
        <v>3</v>
      </c>
      <c r="U21" s="22"/>
      <c r="V21" s="12">
        <v>2</v>
      </c>
      <c r="W21" s="12"/>
      <c r="X21" s="22">
        <v>2</v>
      </c>
      <c r="Y21" s="22"/>
      <c r="Z21" s="12"/>
      <c r="AA21" s="27"/>
    </row>
    <row r="22" spans="1:27">
      <c r="A22" s="52" t="s">
        <v>216</v>
      </c>
      <c r="B22" s="18">
        <f t="shared" si="0"/>
        <v>0</v>
      </c>
      <c r="C22" s="5">
        <f t="shared" si="1"/>
        <v>0</v>
      </c>
      <c r="D22" s="23"/>
      <c r="E22" s="23"/>
      <c r="F22" s="20"/>
      <c r="G22" s="20"/>
      <c r="H22" s="23"/>
      <c r="I22" s="23"/>
      <c r="J22" s="20"/>
      <c r="K22" s="20"/>
      <c r="L22" s="23"/>
      <c r="M22" s="23"/>
      <c r="N22" s="20"/>
      <c r="O22" s="20"/>
      <c r="P22" s="23"/>
      <c r="Q22" s="23"/>
      <c r="R22" s="20"/>
      <c r="S22" s="20"/>
      <c r="T22" s="23"/>
      <c r="U22" s="23"/>
      <c r="V22" s="20"/>
      <c r="W22" s="20"/>
      <c r="X22" s="23"/>
      <c r="Y22" s="23"/>
      <c r="Z22" s="20"/>
      <c r="AA22" s="50"/>
    </row>
    <row r="23" spans="1:27">
      <c r="A23" s="12" t="s">
        <v>244</v>
      </c>
      <c r="B23" s="18">
        <f t="shared" ref="B23:B24" si="2">SUM(D23:AA23)</f>
        <v>0</v>
      </c>
      <c r="C23" s="5">
        <f t="shared" ref="C23:C24" si="3">B23/$B$3</f>
        <v>0</v>
      </c>
      <c r="D23" s="23"/>
      <c r="E23" s="23"/>
      <c r="F23" s="20"/>
      <c r="G23" s="20"/>
      <c r="H23" s="23"/>
      <c r="I23" s="23"/>
      <c r="J23" s="20"/>
      <c r="K23" s="20"/>
      <c r="L23" s="23"/>
      <c r="M23" s="23"/>
      <c r="N23" s="20"/>
      <c r="O23" s="20"/>
      <c r="P23" s="23"/>
      <c r="Q23" s="23"/>
      <c r="R23" s="20"/>
      <c r="S23" s="20"/>
      <c r="T23" s="23"/>
      <c r="U23" s="23"/>
      <c r="V23" s="20"/>
      <c r="W23" s="20"/>
      <c r="X23" s="23"/>
      <c r="Y23" s="23"/>
      <c r="Z23" s="20"/>
      <c r="AA23" s="50"/>
    </row>
    <row r="24" spans="1:27">
      <c r="A24" s="12" t="s">
        <v>251</v>
      </c>
      <c r="B24" s="18">
        <f t="shared" si="2"/>
        <v>0</v>
      </c>
      <c r="C24" s="5">
        <f t="shared" si="3"/>
        <v>0</v>
      </c>
      <c r="D24" s="23"/>
      <c r="E24" s="23"/>
      <c r="F24" s="20"/>
      <c r="G24" s="20"/>
      <c r="H24" s="23"/>
      <c r="I24" s="23"/>
      <c r="J24" s="20"/>
      <c r="K24" s="20"/>
      <c r="L24" s="23"/>
      <c r="M24" s="23"/>
      <c r="N24" s="20"/>
      <c r="O24" s="20"/>
      <c r="P24" s="23"/>
      <c r="Q24" s="23"/>
      <c r="R24" s="20"/>
      <c r="S24" s="20"/>
      <c r="T24" s="23"/>
      <c r="U24" s="23"/>
      <c r="V24" s="20"/>
      <c r="W24" s="20"/>
      <c r="X24" s="23"/>
      <c r="Y24" s="23"/>
      <c r="Z24" s="20"/>
      <c r="AA24" s="50"/>
    </row>
    <row r="25" spans="1:27">
      <c r="A25" s="12" t="s">
        <v>254</v>
      </c>
      <c r="B25" s="18">
        <f t="shared" ref="B25" si="4">SUM(D25:AA25)</f>
        <v>0</v>
      </c>
      <c r="C25" s="5">
        <f t="shared" ref="C25" si="5">B25/$B$3</f>
        <v>0</v>
      </c>
      <c r="D25" s="23"/>
      <c r="E25" s="23"/>
      <c r="F25" s="20"/>
      <c r="G25" s="20"/>
      <c r="H25" s="23"/>
      <c r="I25" s="23"/>
      <c r="J25" s="20"/>
      <c r="K25" s="20"/>
      <c r="L25" s="23"/>
      <c r="M25" s="23"/>
      <c r="N25" s="20"/>
      <c r="O25" s="20"/>
      <c r="P25" s="23"/>
      <c r="Q25" s="23"/>
      <c r="R25" s="20"/>
      <c r="S25" s="20"/>
      <c r="T25" s="23"/>
      <c r="U25" s="23"/>
      <c r="V25" s="20"/>
      <c r="W25" s="20"/>
      <c r="X25" s="23"/>
      <c r="Y25" s="23"/>
      <c r="Z25" s="20"/>
      <c r="AA25" s="50"/>
    </row>
    <row r="26" spans="1:27" ht="17.25" thickBot="1">
      <c r="A26" s="28" t="s">
        <v>211</v>
      </c>
      <c r="B26" s="18">
        <f t="shared" si="0"/>
        <v>0</v>
      </c>
      <c r="C26" s="5">
        <f t="shared" si="1"/>
        <v>0</v>
      </c>
      <c r="D26" s="31"/>
      <c r="E26" s="31"/>
      <c r="F26" s="32"/>
      <c r="G26" s="32"/>
      <c r="H26" s="31"/>
      <c r="I26" s="31"/>
      <c r="J26" s="32"/>
      <c r="K26" s="32"/>
      <c r="L26" s="31"/>
      <c r="M26" s="31"/>
      <c r="N26" s="32"/>
      <c r="O26" s="32"/>
      <c r="P26" s="31"/>
      <c r="Q26" s="31"/>
      <c r="R26" s="32"/>
      <c r="S26" s="32"/>
      <c r="T26" s="31"/>
      <c r="U26" s="31"/>
      <c r="V26" s="32"/>
      <c r="W26" s="32"/>
      <c r="X26" s="31"/>
      <c r="Y26" s="31"/>
      <c r="Z26" s="32"/>
      <c r="AA26" s="33"/>
    </row>
    <row r="27" spans="1:27">
      <c r="A27" s="38" t="s">
        <v>8</v>
      </c>
      <c r="B27" s="34">
        <f>SUM(B28:B43)</f>
        <v>8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4" t="s">
        <v>96</v>
      </c>
      <c r="P27" s="34" t="s">
        <v>96</v>
      </c>
      <c r="Q27" s="34" t="s">
        <v>96</v>
      </c>
      <c r="R27" s="34" t="s">
        <v>96</v>
      </c>
      <c r="S27" s="34" t="s">
        <v>96</v>
      </c>
      <c r="T27" s="34" t="s">
        <v>96</v>
      </c>
      <c r="U27" s="34" t="s">
        <v>96</v>
      </c>
      <c r="V27" s="34" t="s">
        <v>96</v>
      </c>
      <c r="W27" s="34" t="s">
        <v>96</v>
      </c>
      <c r="X27" s="34" t="s">
        <v>96</v>
      </c>
      <c r="Y27" s="34" t="s">
        <v>96</v>
      </c>
      <c r="Z27" s="34" t="s">
        <v>96</v>
      </c>
      <c r="AA27" s="35" t="s">
        <v>96</v>
      </c>
    </row>
    <row r="28" spans="1:27">
      <c r="A28" s="36" t="s">
        <v>9</v>
      </c>
      <c r="B28" s="18">
        <f t="shared" ref="B28:B43" si="6">SUM(D28:AA28)</f>
        <v>0</v>
      </c>
      <c r="C28" s="5">
        <f t="shared" ref="C28:C43" si="7">B28/$B$27</f>
        <v>0</v>
      </c>
      <c r="D28" s="22"/>
      <c r="E28" s="22"/>
      <c r="F28" s="12"/>
      <c r="G28" s="12"/>
      <c r="H28" s="22"/>
      <c r="I28" s="22"/>
      <c r="J28" s="12"/>
      <c r="K28" s="12"/>
      <c r="L28" s="22"/>
      <c r="M28" s="22"/>
      <c r="N28" s="12"/>
      <c r="O28" s="12"/>
      <c r="P28" s="22"/>
      <c r="Q28" s="22"/>
      <c r="R28" s="12"/>
      <c r="S28" s="12"/>
      <c r="T28" s="22"/>
      <c r="U28" s="22"/>
      <c r="V28" s="12"/>
      <c r="W28" s="12"/>
      <c r="X28" s="22"/>
      <c r="Y28" s="22"/>
      <c r="Z28" s="12"/>
      <c r="AA28" s="27"/>
    </row>
    <row r="29" spans="1:27">
      <c r="A29" s="36" t="s">
        <v>5</v>
      </c>
      <c r="B29" s="18">
        <f t="shared" si="6"/>
        <v>0</v>
      </c>
      <c r="C29" s="5">
        <f t="shared" si="7"/>
        <v>0</v>
      </c>
      <c r="D29" s="22"/>
      <c r="E29" s="22"/>
      <c r="F29" s="12"/>
      <c r="G29" s="12"/>
      <c r="H29" s="22"/>
      <c r="I29" s="22"/>
      <c r="J29" s="12"/>
      <c r="K29" s="12"/>
      <c r="L29" s="22"/>
      <c r="M29" s="22"/>
      <c r="N29" s="12"/>
      <c r="O29" s="12"/>
      <c r="P29" s="22"/>
      <c r="Q29" s="22"/>
      <c r="R29" s="12"/>
      <c r="S29" s="12"/>
      <c r="T29" s="22"/>
      <c r="U29" s="22"/>
      <c r="V29" s="12"/>
      <c r="W29" s="12"/>
      <c r="X29" s="22"/>
      <c r="Y29" s="22"/>
      <c r="Z29" s="12"/>
      <c r="AA29" s="27"/>
    </row>
    <row r="30" spans="1:27">
      <c r="A30" s="36" t="s">
        <v>10</v>
      </c>
      <c r="B30" s="18">
        <f t="shared" si="6"/>
        <v>0</v>
      </c>
      <c r="C30" s="5">
        <f t="shared" si="7"/>
        <v>0</v>
      </c>
      <c r="D30" s="22"/>
      <c r="E30" s="22"/>
      <c r="F30" s="12"/>
      <c r="G30" s="12"/>
      <c r="H30" s="22"/>
      <c r="I30" s="22"/>
      <c r="J30" s="12"/>
      <c r="K30" s="12"/>
      <c r="L30" s="22"/>
      <c r="M30" s="22"/>
      <c r="N30" s="12"/>
      <c r="O30" s="12"/>
      <c r="P30" s="22"/>
      <c r="Q30" s="22"/>
      <c r="R30" s="12"/>
      <c r="S30" s="12"/>
      <c r="T30" s="22"/>
      <c r="U30" s="22"/>
      <c r="V30" s="12"/>
      <c r="W30" s="12"/>
      <c r="X30" s="22"/>
      <c r="Y30" s="22"/>
      <c r="Z30" s="12"/>
      <c r="AA30" s="27"/>
    </row>
    <row r="31" spans="1:27">
      <c r="A31" s="36" t="s">
        <v>11</v>
      </c>
      <c r="B31" s="18">
        <f t="shared" si="6"/>
        <v>0</v>
      </c>
      <c r="C31" s="5">
        <f t="shared" si="7"/>
        <v>0</v>
      </c>
      <c r="D31" s="22"/>
      <c r="E31" s="22"/>
      <c r="F31" s="12"/>
      <c r="G31" s="12"/>
      <c r="H31" s="22"/>
      <c r="I31" s="22"/>
      <c r="J31" s="12"/>
      <c r="K31" s="12"/>
      <c r="L31" s="22"/>
      <c r="M31" s="22"/>
      <c r="N31" s="12"/>
      <c r="O31" s="12"/>
      <c r="P31" s="22"/>
      <c r="Q31" s="22"/>
      <c r="R31" s="12"/>
      <c r="S31" s="12"/>
      <c r="T31" s="22"/>
      <c r="U31" s="22"/>
      <c r="V31" s="12"/>
      <c r="W31" s="12"/>
      <c r="X31" s="22"/>
      <c r="Y31" s="22"/>
      <c r="Z31" s="12"/>
      <c r="AA31" s="27"/>
    </row>
    <row r="32" spans="1:27">
      <c r="A32" s="36" t="s">
        <v>12</v>
      </c>
      <c r="B32" s="18">
        <f t="shared" si="6"/>
        <v>0</v>
      </c>
      <c r="C32" s="5">
        <f t="shared" si="7"/>
        <v>0</v>
      </c>
      <c r="D32" s="22"/>
      <c r="E32" s="22"/>
      <c r="F32" s="12"/>
      <c r="G32" s="12"/>
      <c r="H32" s="22"/>
      <c r="I32" s="22"/>
      <c r="J32" s="12"/>
      <c r="K32" s="12"/>
      <c r="L32" s="22"/>
      <c r="M32" s="22"/>
      <c r="N32" s="12"/>
      <c r="O32" s="12"/>
      <c r="P32" s="22"/>
      <c r="Q32" s="22"/>
      <c r="R32" s="12"/>
      <c r="S32" s="12"/>
      <c r="T32" s="22"/>
      <c r="U32" s="22"/>
      <c r="V32" s="12"/>
      <c r="W32" s="12"/>
      <c r="X32" s="22"/>
      <c r="Y32" s="22"/>
      <c r="Z32" s="12"/>
      <c r="AA32" s="27"/>
    </row>
    <row r="33" spans="1:27">
      <c r="A33" s="36" t="s">
        <v>13</v>
      </c>
      <c r="B33" s="18">
        <f t="shared" si="6"/>
        <v>0</v>
      </c>
      <c r="C33" s="5">
        <f t="shared" si="7"/>
        <v>0</v>
      </c>
      <c r="D33" s="22"/>
      <c r="E33" s="22"/>
      <c r="F33" s="12"/>
      <c r="G33" s="12"/>
      <c r="H33" s="22"/>
      <c r="I33" s="22"/>
      <c r="J33" s="12"/>
      <c r="K33" s="12"/>
      <c r="L33" s="22"/>
      <c r="M33" s="22"/>
      <c r="N33" s="12"/>
      <c r="O33" s="12"/>
      <c r="P33" s="22"/>
      <c r="Q33" s="22"/>
      <c r="R33" s="12"/>
      <c r="S33" s="12"/>
      <c r="T33" s="22"/>
      <c r="U33" s="22"/>
      <c r="V33" s="12"/>
      <c r="W33" s="12"/>
      <c r="X33" s="22"/>
      <c r="Y33" s="22"/>
      <c r="Z33" s="12"/>
      <c r="AA33" s="27"/>
    </row>
    <row r="34" spans="1:27">
      <c r="A34" s="36" t="s">
        <v>14</v>
      </c>
      <c r="B34" s="18">
        <f t="shared" si="6"/>
        <v>0</v>
      </c>
      <c r="C34" s="5">
        <f t="shared" si="7"/>
        <v>0</v>
      </c>
      <c r="D34" s="22"/>
      <c r="E34" s="22"/>
      <c r="F34" s="12"/>
      <c r="G34" s="12"/>
      <c r="H34" s="22"/>
      <c r="I34" s="22"/>
      <c r="J34" s="12"/>
      <c r="K34" s="12"/>
      <c r="L34" s="22"/>
      <c r="M34" s="22"/>
      <c r="N34" s="12"/>
      <c r="O34" s="12"/>
      <c r="P34" s="22"/>
      <c r="Q34" s="22"/>
      <c r="R34" s="12"/>
      <c r="S34" s="12"/>
      <c r="T34" s="22"/>
      <c r="U34" s="22"/>
      <c r="V34" s="12"/>
      <c r="W34" s="12"/>
      <c r="X34" s="22"/>
      <c r="Y34" s="22"/>
      <c r="Z34" s="12"/>
      <c r="AA34" s="27"/>
    </row>
    <row r="35" spans="1:27">
      <c r="A35" s="36" t="s">
        <v>6</v>
      </c>
      <c r="B35" s="18">
        <f t="shared" si="6"/>
        <v>6</v>
      </c>
      <c r="C35" s="5">
        <f t="shared" si="7"/>
        <v>0.75</v>
      </c>
      <c r="D35" s="22"/>
      <c r="E35" s="22"/>
      <c r="F35" s="12"/>
      <c r="G35" s="12">
        <v>2</v>
      </c>
      <c r="H35" s="22"/>
      <c r="I35" s="22">
        <v>2</v>
      </c>
      <c r="J35" s="12">
        <v>2</v>
      </c>
      <c r="K35" s="12"/>
      <c r="L35" s="22"/>
      <c r="M35" s="22"/>
      <c r="N35" s="12"/>
      <c r="O35" s="12"/>
      <c r="P35" s="22"/>
      <c r="Q35" s="22"/>
      <c r="R35" s="12"/>
      <c r="S35" s="12"/>
      <c r="T35" s="22"/>
      <c r="U35" s="22"/>
      <c r="V35" s="12"/>
      <c r="W35" s="12"/>
      <c r="X35" s="22"/>
      <c r="Y35" s="22"/>
      <c r="Z35" s="12"/>
      <c r="AA35" s="27"/>
    </row>
    <row r="36" spans="1:27">
      <c r="A36" s="36" t="s">
        <v>15</v>
      </c>
      <c r="B36" s="18">
        <f t="shared" si="6"/>
        <v>0</v>
      </c>
      <c r="C36" s="5">
        <f t="shared" si="7"/>
        <v>0</v>
      </c>
      <c r="D36" s="22"/>
      <c r="E36" s="22"/>
      <c r="F36" s="12"/>
      <c r="G36" s="12"/>
      <c r="H36" s="22"/>
      <c r="I36" s="22"/>
      <c r="J36" s="12"/>
      <c r="K36" s="12"/>
      <c r="L36" s="22"/>
      <c r="M36" s="22"/>
      <c r="N36" s="12"/>
      <c r="O36" s="12"/>
      <c r="P36" s="22"/>
      <c r="Q36" s="22"/>
      <c r="R36" s="12"/>
      <c r="S36" s="12"/>
      <c r="T36" s="22"/>
      <c r="U36" s="22"/>
      <c r="V36" s="12"/>
      <c r="W36" s="12"/>
      <c r="X36" s="22"/>
      <c r="Y36" s="22"/>
      <c r="Z36" s="12"/>
      <c r="AA36" s="27"/>
    </row>
    <row r="37" spans="1:27">
      <c r="A37" s="36" t="s">
        <v>16</v>
      </c>
      <c r="B37" s="18">
        <f t="shared" si="6"/>
        <v>0</v>
      </c>
      <c r="C37" s="5">
        <f t="shared" si="7"/>
        <v>0</v>
      </c>
      <c r="D37" s="22"/>
      <c r="E37" s="22"/>
      <c r="F37" s="12"/>
      <c r="G37" s="12"/>
      <c r="H37" s="22"/>
      <c r="I37" s="22"/>
      <c r="J37" s="12"/>
      <c r="K37" s="12"/>
      <c r="L37" s="22"/>
      <c r="M37" s="22"/>
      <c r="N37" s="12"/>
      <c r="O37" s="12"/>
      <c r="P37" s="22"/>
      <c r="Q37" s="22"/>
      <c r="R37" s="12"/>
      <c r="S37" s="12"/>
      <c r="T37" s="22"/>
      <c r="U37" s="22"/>
      <c r="V37" s="12"/>
      <c r="W37" s="12"/>
      <c r="X37" s="22"/>
      <c r="Y37" s="22"/>
      <c r="Z37" s="12"/>
      <c r="AA37" s="27"/>
    </row>
    <row r="38" spans="1:27">
      <c r="A38" s="36" t="s">
        <v>17</v>
      </c>
      <c r="B38" s="18">
        <f t="shared" si="6"/>
        <v>0</v>
      </c>
      <c r="C38" s="5">
        <f t="shared" si="7"/>
        <v>0</v>
      </c>
      <c r="D38" s="22"/>
      <c r="E38" s="22"/>
      <c r="F38" s="12"/>
      <c r="G38" s="12"/>
      <c r="H38" s="22"/>
      <c r="I38" s="22"/>
      <c r="J38" s="12"/>
      <c r="K38" s="12"/>
      <c r="L38" s="22"/>
      <c r="M38" s="22"/>
      <c r="N38" s="12"/>
      <c r="O38" s="12"/>
      <c r="P38" s="22"/>
      <c r="Q38" s="22"/>
      <c r="R38" s="12"/>
      <c r="S38" s="12"/>
      <c r="T38" s="22"/>
      <c r="U38" s="22"/>
      <c r="V38" s="12"/>
      <c r="W38" s="12"/>
      <c r="X38" s="22"/>
      <c r="Y38" s="22"/>
      <c r="Z38" s="12"/>
      <c r="AA38" s="27"/>
    </row>
    <row r="39" spans="1:27">
      <c r="A39" s="36" t="s">
        <v>18</v>
      </c>
      <c r="B39" s="18">
        <f t="shared" si="6"/>
        <v>0</v>
      </c>
      <c r="C39" s="5">
        <f t="shared" si="7"/>
        <v>0</v>
      </c>
      <c r="D39" s="22"/>
      <c r="E39" s="22"/>
      <c r="F39" s="12"/>
      <c r="G39" s="12"/>
      <c r="H39" s="22"/>
      <c r="I39" s="22"/>
      <c r="J39" s="12"/>
      <c r="K39" s="12"/>
      <c r="L39" s="22"/>
      <c r="M39" s="22"/>
      <c r="N39" s="12"/>
      <c r="O39" s="12"/>
      <c r="P39" s="22"/>
      <c r="Q39" s="22"/>
      <c r="R39" s="12"/>
      <c r="S39" s="12"/>
      <c r="T39" s="22"/>
      <c r="U39" s="22"/>
      <c r="V39" s="12"/>
      <c r="W39" s="12"/>
      <c r="X39" s="22"/>
      <c r="Y39" s="22"/>
      <c r="Z39" s="12"/>
      <c r="AA39" s="27"/>
    </row>
    <row r="40" spans="1:27">
      <c r="A40" s="36" t="s">
        <v>128</v>
      </c>
      <c r="B40" s="18">
        <f t="shared" si="6"/>
        <v>0</v>
      </c>
      <c r="C40" s="5">
        <f t="shared" si="7"/>
        <v>0</v>
      </c>
      <c r="D40" s="22"/>
      <c r="E40" s="22"/>
      <c r="F40" s="12"/>
      <c r="G40" s="12"/>
      <c r="H40" s="22"/>
      <c r="I40" s="22"/>
      <c r="J40" s="12"/>
      <c r="K40" s="12"/>
      <c r="L40" s="22"/>
      <c r="M40" s="22"/>
      <c r="N40" s="12"/>
      <c r="O40" s="12"/>
      <c r="P40" s="22"/>
      <c r="Q40" s="22"/>
      <c r="R40" s="12"/>
      <c r="S40" s="12"/>
      <c r="T40" s="22"/>
      <c r="U40" s="22"/>
      <c r="V40" s="12"/>
      <c r="W40" s="12"/>
      <c r="X40" s="22"/>
      <c r="Y40" s="22"/>
      <c r="Z40" s="12"/>
      <c r="AA40" s="27"/>
    </row>
    <row r="41" spans="1:27">
      <c r="A41" s="36" t="s">
        <v>129</v>
      </c>
      <c r="B41" s="18">
        <f t="shared" si="6"/>
        <v>0</v>
      </c>
      <c r="C41" s="5">
        <f t="shared" si="7"/>
        <v>0</v>
      </c>
      <c r="D41" s="22"/>
      <c r="E41" s="22"/>
      <c r="F41" s="12"/>
      <c r="G41" s="12"/>
      <c r="H41" s="22"/>
      <c r="I41" s="22"/>
      <c r="J41" s="12"/>
      <c r="K41" s="12"/>
      <c r="L41" s="22"/>
      <c r="M41" s="22"/>
      <c r="N41" s="12"/>
      <c r="O41" s="12"/>
      <c r="P41" s="22"/>
      <c r="Q41" s="22"/>
      <c r="R41" s="12"/>
      <c r="S41" s="12"/>
      <c r="T41" s="22"/>
      <c r="U41" s="22"/>
      <c r="V41" s="12"/>
      <c r="W41" s="12"/>
      <c r="X41" s="22"/>
      <c r="Y41" s="22"/>
      <c r="Z41" s="12"/>
      <c r="AA41" s="27"/>
    </row>
    <row r="42" spans="1:27">
      <c r="A42" s="13" t="s">
        <v>131</v>
      </c>
      <c r="B42" s="18">
        <f t="shared" si="6"/>
        <v>2</v>
      </c>
      <c r="C42" s="5">
        <f t="shared" si="7"/>
        <v>0.25</v>
      </c>
      <c r="D42" s="23">
        <v>1</v>
      </c>
      <c r="E42" s="23"/>
      <c r="F42" s="20"/>
      <c r="G42" s="20"/>
      <c r="H42" s="23"/>
      <c r="I42" s="23"/>
      <c r="J42" s="20"/>
      <c r="K42" s="20"/>
      <c r="L42" s="23"/>
      <c r="M42" s="23"/>
      <c r="N42" s="20"/>
      <c r="O42" s="20"/>
      <c r="P42" s="23"/>
      <c r="Q42" s="23"/>
      <c r="R42" s="20">
        <v>1</v>
      </c>
      <c r="S42" s="20"/>
      <c r="T42" s="23"/>
      <c r="U42" s="23"/>
      <c r="V42" s="20"/>
      <c r="W42" s="20"/>
      <c r="X42" s="23"/>
      <c r="Y42" s="23"/>
      <c r="Z42" s="20"/>
      <c r="AA42" s="50"/>
    </row>
    <row r="43" spans="1:27" ht="17.25" thickBot="1">
      <c r="A43" s="62" t="s">
        <v>234</v>
      </c>
      <c r="B43" s="18">
        <f t="shared" si="6"/>
        <v>0</v>
      </c>
      <c r="C43" s="5">
        <f t="shared" si="7"/>
        <v>0</v>
      </c>
      <c r="D43" s="31"/>
      <c r="E43" s="31"/>
      <c r="F43" s="32"/>
      <c r="G43" s="32"/>
      <c r="H43" s="31"/>
      <c r="I43" s="31"/>
      <c r="J43" s="32"/>
      <c r="K43" s="32"/>
      <c r="L43" s="31"/>
      <c r="M43" s="31"/>
      <c r="N43" s="32"/>
      <c r="O43" s="32"/>
      <c r="P43" s="31"/>
      <c r="Q43" s="31"/>
      <c r="R43" s="32"/>
      <c r="S43" s="32"/>
      <c r="T43" s="31"/>
      <c r="U43" s="31"/>
      <c r="V43" s="32"/>
      <c r="W43" s="32"/>
      <c r="X43" s="31"/>
      <c r="Y43" s="31"/>
      <c r="Z43" s="32"/>
      <c r="AA43" s="33"/>
    </row>
    <row r="44" spans="1:27">
      <c r="A44" s="38" t="s">
        <v>19</v>
      </c>
      <c r="B44" s="34">
        <f>SUM(B45:B59)</f>
        <v>1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5" t="s">
        <v>96</v>
      </c>
    </row>
    <row r="45" spans="1:27">
      <c r="A45" s="36" t="s">
        <v>20</v>
      </c>
      <c r="B45" s="18">
        <f t="shared" ref="B45:B59" si="8">SUM(D45:AA45)</f>
        <v>0</v>
      </c>
      <c r="C45" s="5">
        <f t="shared" ref="C45:C59" si="9">B45/$B$44</f>
        <v>0</v>
      </c>
      <c r="D45" s="22"/>
      <c r="E45" s="22"/>
      <c r="F45" s="12"/>
      <c r="G45" s="12"/>
      <c r="H45" s="22"/>
      <c r="I45" s="22"/>
      <c r="J45" s="12"/>
      <c r="K45" s="12"/>
      <c r="L45" s="22"/>
      <c r="M45" s="22"/>
      <c r="N45" s="12"/>
      <c r="O45" s="12"/>
      <c r="P45" s="22"/>
      <c r="Q45" s="22"/>
      <c r="R45" s="12"/>
      <c r="S45" s="12"/>
      <c r="T45" s="22"/>
      <c r="U45" s="22"/>
      <c r="V45" s="12"/>
      <c r="W45" s="12"/>
      <c r="X45" s="22"/>
      <c r="Y45" s="22"/>
      <c r="Z45" s="12"/>
      <c r="AA45" s="27"/>
    </row>
    <row r="46" spans="1:27">
      <c r="A46" s="36" t="s">
        <v>21</v>
      </c>
      <c r="B46" s="18">
        <f t="shared" si="8"/>
        <v>0</v>
      </c>
      <c r="C46" s="5">
        <f t="shared" si="9"/>
        <v>0</v>
      </c>
      <c r="D46" s="22"/>
      <c r="E46" s="22"/>
      <c r="F46" s="12"/>
      <c r="G46" s="12"/>
      <c r="H46" s="22"/>
      <c r="I46" s="22"/>
      <c r="J46" s="12"/>
      <c r="K46" s="12"/>
      <c r="L46" s="22"/>
      <c r="M46" s="22"/>
      <c r="N46" s="12"/>
      <c r="O46" s="12"/>
      <c r="P46" s="22"/>
      <c r="Q46" s="22"/>
      <c r="R46" s="12"/>
      <c r="S46" s="12"/>
      <c r="T46" s="22"/>
      <c r="U46" s="22"/>
      <c r="V46" s="12"/>
      <c r="W46" s="12"/>
      <c r="X46" s="22"/>
      <c r="Y46" s="22"/>
      <c r="Z46" s="12"/>
      <c r="AA46" s="27"/>
    </row>
    <row r="47" spans="1:27">
      <c r="A47" s="36" t="s">
        <v>22</v>
      </c>
      <c r="B47" s="18">
        <f t="shared" si="8"/>
        <v>1</v>
      </c>
      <c r="C47" s="5">
        <f t="shared" si="9"/>
        <v>1</v>
      </c>
      <c r="D47" s="22"/>
      <c r="E47" s="22"/>
      <c r="F47" s="12"/>
      <c r="G47" s="12"/>
      <c r="H47" s="22"/>
      <c r="I47" s="22"/>
      <c r="J47" s="12"/>
      <c r="K47" s="12"/>
      <c r="L47" s="22"/>
      <c r="M47" s="22"/>
      <c r="N47" s="12"/>
      <c r="O47" s="12"/>
      <c r="P47" s="22"/>
      <c r="Q47" s="22"/>
      <c r="R47" s="12"/>
      <c r="S47" s="12"/>
      <c r="T47" s="22">
        <v>1</v>
      </c>
      <c r="U47" s="22"/>
      <c r="V47" s="12"/>
      <c r="W47" s="12"/>
      <c r="X47" s="22"/>
      <c r="Y47" s="22"/>
      <c r="Z47" s="12"/>
      <c r="AA47" s="27"/>
    </row>
    <row r="48" spans="1:27">
      <c r="A48" s="36" t="s">
        <v>23</v>
      </c>
      <c r="B48" s="18">
        <f t="shared" si="8"/>
        <v>0</v>
      </c>
      <c r="C48" s="5">
        <f t="shared" si="9"/>
        <v>0</v>
      </c>
      <c r="D48" s="22"/>
      <c r="E48" s="22"/>
      <c r="F48" s="12"/>
      <c r="G48" s="12"/>
      <c r="H48" s="22"/>
      <c r="I48" s="22"/>
      <c r="J48" s="12"/>
      <c r="K48" s="12"/>
      <c r="L48" s="22"/>
      <c r="M48" s="22"/>
      <c r="N48" s="12"/>
      <c r="O48" s="12"/>
      <c r="P48" s="22"/>
      <c r="Q48" s="22"/>
      <c r="R48" s="12"/>
      <c r="S48" s="12"/>
      <c r="T48" s="22"/>
      <c r="U48" s="22"/>
      <c r="V48" s="12"/>
      <c r="W48" s="12"/>
      <c r="X48" s="22"/>
      <c r="Y48" s="22"/>
      <c r="Z48" s="12"/>
      <c r="AA48" s="27"/>
    </row>
    <row r="49" spans="1:27">
      <c r="A49" s="36" t="s">
        <v>24</v>
      </c>
      <c r="B49" s="18">
        <f t="shared" si="8"/>
        <v>0</v>
      </c>
      <c r="C49" s="5">
        <f t="shared" si="9"/>
        <v>0</v>
      </c>
      <c r="D49" s="22"/>
      <c r="E49" s="22"/>
      <c r="F49" s="12"/>
      <c r="G49" s="12"/>
      <c r="H49" s="22"/>
      <c r="I49" s="22"/>
      <c r="J49" s="12"/>
      <c r="K49" s="12"/>
      <c r="L49" s="22"/>
      <c r="M49" s="22"/>
      <c r="N49" s="12"/>
      <c r="O49" s="12"/>
      <c r="P49" s="22"/>
      <c r="Q49" s="22"/>
      <c r="R49" s="12"/>
      <c r="S49" s="12"/>
      <c r="T49" s="22"/>
      <c r="U49" s="22"/>
      <c r="V49" s="12"/>
      <c r="W49" s="12"/>
      <c r="X49" s="22"/>
      <c r="Y49" s="22"/>
      <c r="Z49" s="12"/>
      <c r="AA49" s="27"/>
    </row>
    <row r="50" spans="1:27">
      <c r="A50" s="36" t="s">
        <v>25</v>
      </c>
      <c r="B50" s="18">
        <f t="shared" si="8"/>
        <v>0</v>
      </c>
      <c r="C50" s="5">
        <f t="shared" si="9"/>
        <v>0</v>
      </c>
      <c r="D50" s="22"/>
      <c r="E50" s="22"/>
      <c r="F50" s="12"/>
      <c r="G50" s="12"/>
      <c r="H50" s="22"/>
      <c r="I50" s="22"/>
      <c r="J50" s="12"/>
      <c r="K50" s="12"/>
      <c r="L50" s="22"/>
      <c r="M50" s="22"/>
      <c r="N50" s="12"/>
      <c r="O50" s="12"/>
      <c r="P50" s="22"/>
      <c r="Q50" s="22"/>
      <c r="R50" s="12"/>
      <c r="S50" s="12"/>
      <c r="T50" s="22"/>
      <c r="U50" s="22"/>
      <c r="V50" s="12"/>
      <c r="W50" s="12"/>
      <c r="X50" s="22"/>
      <c r="Y50" s="22"/>
      <c r="Z50" s="12"/>
      <c r="AA50" s="27"/>
    </row>
    <row r="51" spans="1:27">
      <c r="A51" s="36" t="s">
        <v>26</v>
      </c>
      <c r="B51" s="18">
        <f t="shared" si="8"/>
        <v>0</v>
      </c>
      <c r="C51" s="5">
        <f t="shared" si="9"/>
        <v>0</v>
      </c>
      <c r="D51" s="22"/>
      <c r="E51" s="22"/>
      <c r="F51" s="12"/>
      <c r="G51" s="12"/>
      <c r="H51" s="22"/>
      <c r="I51" s="22"/>
      <c r="J51" s="12"/>
      <c r="K51" s="12"/>
      <c r="L51" s="22"/>
      <c r="M51" s="22"/>
      <c r="N51" s="12"/>
      <c r="O51" s="12"/>
      <c r="P51" s="22"/>
      <c r="Q51" s="22"/>
      <c r="R51" s="12"/>
      <c r="S51" s="12"/>
      <c r="T51" s="22"/>
      <c r="U51" s="22"/>
      <c r="V51" s="12"/>
      <c r="W51" s="12"/>
      <c r="X51" s="22"/>
      <c r="Y51" s="22"/>
      <c r="Z51" s="12"/>
      <c r="AA51" s="27"/>
    </row>
    <row r="52" spans="1:27">
      <c r="A52" s="36" t="s">
        <v>27</v>
      </c>
      <c r="B52" s="18">
        <f t="shared" si="8"/>
        <v>0</v>
      </c>
      <c r="C52" s="5">
        <f t="shared" si="9"/>
        <v>0</v>
      </c>
      <c r="D52" s="22"/>
      <c r="E52" s="22"/>
      <c r="F52" s="12"/>
      <c r="G52" s="12"/>
      <c r="H52" s="22"/>
      <c r="I52" s="22"/>
      <c r="J52" s="12"/>
      <c r="K52" s="12"/>
      <c r="L52" s="22"/>
      <c r="M52" s="22"/>
      <c r="N52" s="12"/>
      <c r="O52" s="12"/>
      <c r="P52" s="22"/>
      <c r="Q52" s="22"/>
      <c r="R52" s="12"/>
      <c r="S52" s="12"/>
      <c r="T52" s="22"/>
      <c r="U52" s="22"/>
      <c r="V52" s="12"/>
      <c r="W52" s="12"/>
      <c r="X52" s="22"/>
      <c r="Y52" s="22"/>
      <c r="Z52" s="12"/>
      <c r="AA52" s="27"/>
    </row>
    <row r="53" spans="1:27">
      <c r="A53" s="36" t="s">
        <v>28</v>
      </c>
      <c r="B53" s="18">
        <f t="shared" si="8"/>
        <v>0</v>
      </c>
      <c r="C53" s="5">
        <f t="shared" si="9"/>
        <v>0</v>
      </c>
      <c r="D53" s="22"/>
      <c r="E53" s="22"/>
      <c r="F53" s="12"/>
      <c r="G53" s="12"/>
      <c r="H53" s="22"/>
      <c r="I53" s="22"/>
      <c r="J53" s="12"/>
      <c r="K53" s="12"/>
      <c r="L53" s="22"/>
      <c r="M53" s="22"/>
      <c r="N53" s="12"/>
      <c r="O53" s="12"/>
      <c r="P53" s="22"/>
      <c r="Q53" s="22"/>
      <c r="R53" s="12"/>
      <c r="S53" s="12"/>
      <c r="T53" s="22"/>
      <c r="U53" s="22"/>
      <c r="V53" s="12"/>
      <c r="W53" s="12"/>
      <c r="X53" s="22"/>
      <c r="Y53" s="22"/>
      <c r="Z53" s="12"/>
      <c r="AA53" s="27"/>
    </row>
    <row r="54" spans="1:27">
      <c r="A54" s="36" t="s">
        <v>29</v>
      </c>
      <c r="B54" s="18">
        <f t="shared" si="8"/>
        <v>0</v>
      </c>
      <c r="C54" s="5">
        <f t="shared" si="9"/>
        <v>0</v>
      </c>
      <c r="D54" s="22"/>
      <c r="E54" s="22"/>
      <c r="F54" s="12"/>
      <c r="G54" s="12"/>
      <c r="H54" s="22"/>
      <c r="I54" s="22"/>
      <c r="J54" s="12"/>
      <c r="K54" s="12"/>
      <c r="L54" s="22"/>
      <c r="M54" s="22"/>
      <c r="N54" s="12"/>
      <c r="O54" s="12"/>
      <c r="P54" s="22"/>
      <c r="Q54" s="22"/>
      <c r="R54" s="12"/>
      <c r="S54" s="12"/>
      <c r="T54" s="22"/>
      <c r="U54" s="22"/>
      <c r="V54" s="12"/>
      <c r="W54" s="12"/>
      <c r="X54" s="22"/>
      <c r="Y54" s="22"/>
      <c r="Z54" s="12"/>
      <c r="AA54" s="27"/>
    </row>
    <row r="55" spans="1:27">
      <c r="A55" s="43" t="s">
        <v>30</v>
      </c>
      <c r="B55" s="18">
        <f t="shared" si="8"/>
        <v>0</v>
      </c>
      <c r="C55" s="5">
        <f t="shared" si="9"/>
        <v>0</v>
      </c>
      <c r="D55" s="22"/>
      <c r="E55" s="22"/>
      <c r="F55" s="12"/>
      <c r="G55" s="12"/>
      <c r="H55" s="22"/>
      <c r="I55" s="22"/>
      <c r="J55" s="12"/>
      <c r="K55" s="12"/>
      <c r="L55" s="22"/>
      <c r="M55" s="22"/>
      <c r="N55" s="12"/>
      <c r="O55" s="12"/>
      <c r="P55" s="22"/>
      <c r="Q55" s="22"/>
      <c r="R55" s="12"/>
      <c r="S55" s="12"/>
      <c r="T55" s="22"/>
      <c r="U55" s="22"/>
      <c r="V55" s="12"/>
      <c r="W55" s="12"/>
      <c r="X55" s="22"/>
      <c r="Y55" s="22"/>
      <c r="Z55" s="12"/>
      <c r="AA55" s="27"/>
    </row>
    <row r="56" spans="1:27">
      <c r="A56" s="43" t="s">
        <v>31</v>
      </c>
      <c r="B56" s="18">
        <f t="shared" si="8"/>
        <v>0</v>
      </c>
      <c r="C56" s="5">
        <f t="shared" si="9"/>
        <v>0</v>
      </c>
      <c r="D56" s="22"/>
      <c r="E56" s="22"/>
      <c r="F56" s="12"/>
      <c r="G56" s="12"/>
      <c r="H56" s="22"/>
      <c r="I56" s="22"/>
      <c r="J56" s="12"/>
      <c r="K56" s="12"/>
      <c r="L56" s="22"/>
      <c r="M56" s="22"/>
      <c r="N56" s="12"/>
      <c r="O56" s="12"/>
      <c r="P56" s="22"/>
      <c r="Q56" s="22"/>
      <c r="R56" s="12"/>
      <c r="S56" s="12"/>
      <c r="T56" s="22"/>
      <c r="U56" s="22"/>
      <c r="V56" s="12"/>
      <c r="W56" s="12"/>
      <c r="X56" s="22"/>
      <c r="Y56" s="22"/>
      <c r="Z56" s="12"/>
      <c r="AA56" s="27"/>
    </row>
    <row r="57" spans="1:27">
      <c r="A57" s="44" t="s">
        <v>132</v>
      </c>
      <c r="B57" s="18">
        <f t="shared" si="8"/>
        <v>0</v>
      </c>
      <c r="C57" s="5">
        <f t="shared" si="9"/>
        <v>0</v>
      </c>
      <c r="D57" s="22"/>
      <c r="E57" s="22"/>
      <c r="F57" s="12"/>
      <c r="G57" s="12"/>
      <c r="H57" s="22"/>
      <c r="I57" s="22"/>
      <c r="J57" s="12"/>
      <c r="K57" s="12"/>
      <c r="L57" s="22"/>
      <c r="M57" s="22"/>
      <c r="N57" s="12"/>
      <c r="O57" s="12"/>
      <c r="P57" s="22"/>
      <c r="Q57" s="22"/>
      <c r="R57" s="12"/>
      <c r="S57" s="12"/>
      <c r="T57" s="22"/>
      <c r="U57" s="22"/>
      <c r="V57" s="12"/>
      <c r="W57" s="12"/>
      <c r="X57" s="22"/>
      <c r="Y57" s="22"/>
      <c r="Z57" s="12"/>
      <c r="AA57" s="27"/>
    </row>
    <row r="58" spans="1:27">
      <c r="A58" s="43" t="s">
        <v>133</v>
      </c>
      <c r="B58" s="18">
        <f t="shared" si="8"/>
        <v>0</v>
      </c>
      <c r="C58" s="5">
        <f t="shared" si="9"/>
        <v>0</v>
      </c>
      <c r="D58" s="22"/>
      <c r="E58" s="22"/>
      <c r="F58" s="12"/>
      <c r="G58" s="12"/>
      <c r="H58" s="22"/>
      <c r="I58" s="22"/>
      <c r="J58" s="12"/>
      <c r="K58" s="12"/>
      <c r="L58" s="22"/>
      <c r="M58" s="22"/>
      <c r="N58" s="12"/>
      <c r="O58" s="12"/>
      <c r="P58" s="22"/>
      <c r="Q58" s="22"/>
      <c r="R58" s="12"/>
      <c r="S58" s="12"/>
      <c r="T58" s="22"/>
      <c r="U58" s="22"/>
      <c r="V58" s="12"/>
      <c r="W58" s="12"/>
      <c r="X58" s="22"/>
      <c r="Y58" s="22"/>
      <c r="Z58" s="12"/>
      <c r="AA58" s="27"/>
    </row>
    <row r="59" spans="1:27" ht="17.25" thickBot="1">
      <c r="A59" s="46" t="s">
        <v>134</v>
      </c>
      <c r="B59" s="29">
        <f t="shared" si="8"/>
        <v>0</v>
      </c>
      <c r="C59" s="30">
        <f t="shared" si="9"/>
        <v>0</v>
      </c>
      <c r="D59" s="31"/>
      <c r="E59" s="31"/>
      <c r="F59" s="32"/>
      <c r="G59" s="32"/>
      <c r="H59" s="31"/>
      <c r="I59" s="31"/>
      <c r="J59" s="32"/>
      <c r="K59" s="32"/>
      <c r="L59" s="31"/>
      <c r="M59" s="31"/>
      <c r="N59" s="32"/>
      <c r="O59" s="32"/>
      <c r="P59" s="31"/>
      <c r="Q59" s="31"/>
      <c r="R59" s="32"/>
      <c r="S59" s="32"/>
      <c r="T59" s="31"/>
      <c r="U59" s="31"/>
      <c r="V59" s="32"/>
      <c r="W59" s="32"/>
      <c r="X59" s="31"/>
      <c r="Y59" s="31"/>
      <c r="Z59" s="32"/>
      <c r="AA59" s="33"/>
    </row>
    <row r="60" spans="1:27">
      <c r="A60" s="38" t="s">
        <v>32</v>
      </c>
      <c r="B60" s="34">
        <f>SUM(B61:B85)</f>
        <v>12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4" t="s">
        <v>96</v>
      </c>
      <c r="P60" s="34" t="s">
        <v>96</v>
      </c>
      <c r="Q60" s="34" t="s">
        <v>96</v>
      </c>
      <c r="R60" s="34" t="s">
        <v>96</v>
      </c>
      <c r="S60" s="34" t="s">
        <v>96</v>
      </c>
      <c r="T60" s="34" t="s">
        <v>96</v>
      </c>
      <c r="U60" s="34" t="s">
        <v>96</v>
      </c>
      <c r="V60" s="34" t="s">
        <v>96</v>
      </c>
      <c r="W60" s="34" t="s">
        <v>96</v>
      </c>
      <c r="X60" s="34" t="s">
        <v>96</v>
      </c>
      <c r="Y60" s="34" t="s">
        <v>96</v>
      </c>
      <c r="Z60" s="34" t="s">
        <v>96</v>
      </c>
      <c r="AA60" s="35" t="s">
        <v>96</v>
      </c>
    </row>
    <row r="61" spans="1:27">
      <c r="A61" s="36" t="s">
        <v>9</v>
      </c>
      <c r="B61" s="18">
        <f t="shared" ref="B61:B85" si="10">SUM(D61:AA61)</f>
        <v>0</v>
      </c>
      <c r="C61" s="5">
        <f t="shared" ref="C61:C85" si="11">B61/$B$60</f>
        <v>0</v>
      </c>
      <c r="D61" s="22"/>
      <c r="E61" s="22"/>
      <c r="F61" s="12"/>
      <c r="G61" s="12"/>
      <c r="H61" s="22"/>
      <c r="I61" s="22"/>
      <c r="J61" s="12"/>
      <c r="K61" s="12"/>
      <c r="L61" s="22"/>
      <c r="M61" s="22"/>
      <c r="N61" s="12"/>
      <c r="O61" s="12"/>
      <c r="P61" s="22"/>
      <c r="Q61" s="22"/>
      <c r="R61" s="12"/>
      <c r="S61" s="12"/>
      <c r="T61" s="22"/>
      <c r="U61" s="22"/>
      <c r="V61" s="12"/>
      <c r="W61" s="12"/>
      <c r="X61" s="22"/>
      <c r="Y61" s="22"/>
      <c r="Z61" s="12"/>
      <c r="AA61" s="27"/>
    </row>
    <row r="62" spans="1:27">
      <c r="A62" s="36" t="s">
        <v>5</v>
      </c>
      <c r="B62" s="18">
        <f t="shared" si="10"/>
        <v>1</v>
      </c>
      <c r="C62" s="5">
        <f t="shared" si="11"/>
        <v>8.3333333333333329E-2</v>
      </c>
      <c r="D62" s="22"/>
      <c r="E62" s="22"/>
      <c r="F62" s="12">
        <v>1</v>
      </c>
      <c r="G62" s="12"/>
      <c r="H62" s="22"/>
      <c r="I62" s="22"/>
      <c r="J62" s="12"/>
      <c r="K62" s="12"/>
      <c r="L62" s="22"/>
      <c r="M62" s="22"/>
      <c r="N62" s="12"/>
      <c r="O62" s="12"/>
      <c r="P62" s="22"/>
      <c r="Q62" s="22"/>
      <c r="R62" s="12"/>
      <c r="S62" s="12"/>
      <c r="T62" s="22"/>
      <c r="U62" s="22"/>
      <c r="V62" s="12"/>
      <c r="W62" s="12"/>
      <c r="X62" s="22"/>
      <c r="Y62" s="22"/>
      <c r="Z62" s="12"/>
      <c r="AA62" s="27"/>
    </row>
    <row r="63" spans="1:27">
      <c r="A63" s="36" t="s">
        <v>10</v>
      </c>
      <c r="B63" s="18">
        <f t="shared" si="10"/>
        <v>0</v>
      </c>
      <c r="C63" s="5">
        <f t="shared" si="11"/>
        <v>0</v>
      </c>
      <c r="D63" s="22"/>
      <c r="E63" s="22"/>
      <c r="F63" s="12"/>
      <c r="G63" s="12"/>
      <c r="H63" s="22"/>
      <c r="I63" s="22"/>
      <c r="J63" s="12"/>
      <c r="K63" s="12"/>
      <c r="L63" s="22"/>
      <c r="M63" s="22"/>
      <c r="N63" s="12"/>
      <c r="O63" s="12"/>
      <c r="P63" s="22"/>
      <c r="Q63" s="22"/>
      <c r="R63" s="12"/>
      <c r="S63" s="12"/>
      <c r="T63" s="22"/>
      <c r="U63" s="22"/>
      <c r="V63" s="12"/>
      <c r="W63" s="12"/>
      <c r="X63" s="22"/>
      <c r="Y63" s="22"/>
      <c r="Z63" s="12"/>
      <c r="AA63" s="27"/>
    </row>
    <row r="64" spans="1:27">
      <c r="A64" s="36" t="s">
        <v>11</v>
      </c>
      <c r="B64" s="18">
        <f t="shared" si="10"/>
        <v>0</v>
      </c>
      <c r="C64" s="5">
        <f t="shared" si="11"/>
        <v>0</v>
      </c>
      <c r="D64" s="22"/>
      <c r="E64" s="22"/>
      <c r="F64" s="12"/>
      <c r="G64" s="12"/>
      <c r="H64" s="22"/>
      <c r="I64" s="22"/>
      <c r="J64" s="12"/>
      <c r="K64" s="12"/>
      <c r="L64" s="22"/>
      <c r="M64" s="22"/>
      <c r="N64" s="12"/>
      <c r="O64" s="12"/>
      <c r="P64" s="22"/>
      <c r="Q64" s="22"/>
      <c r="R64" s="12"/>
      <c r="S64" s="12"/>
      <c r="T64" s="22"/>
      <c r="U64" s="22"/>
      <c r="V64" s="12"/>
      <c r="W64" s="12"/>
      <c r="X64" s="22"/>
      <c r="Y64" s="22"/>
      <c r="Z64" s="12"/>
      <c r="AA64" s="27"/>
    </row>
    <row r="65" spans="1:27">
      <c r="A65" s="36" t="s">
        <v>12</v>
      </c>
      <c r="B65" s="18">
        <f t="shared" si="10"/>
        <v>0</v>
      </c>
      <c r="C65" s="5">
        <f t="shared" si="11"/>
        <v>0</v>
      </c>
      <c r="D65" s="22"/>
      <c r="E65" s="22"/>
      <c r="F65" s="12"/>
      <c r="G65" s="12"/>
      <c r="H65" s="22"/>
      <c r="I65" s="22"/>
      <c r="J65" s="12"/>
      <c r="K65" s="12"/>
      <c r="L65" s="22"/>
      <c r="M65" s="22"/>
      <c r="N65" s="12"/>
      <c r="O65" s="12"/>
      <c r="P65" s="22"/>
      <c r="Q65" s="22"/>
      <c r="R65" s="12"/>
      <c r="S65" s="12"/>
      <c r="T65" s="22"/>
      <c r="U65" s="22"/>
      <c r="V65" s="12"/>
      <c r="W65" s="12"/>
      <c r="X65" s="22"/>
      <c r="Y65" s="22"/>
      <c r="Z65" s="12"/>
      <c r="AA65" s="27"/>
    </row>
    <row r="66" spans="1:27">
      <c r="A66" s="36" t="s">
        <v>13</v>
      </c>
      <c r="B66" s="18">
        <f t="shared" si="10"/>
        <v>0</v>
      </c>
      <c r="C66" s="5">
        <f t="shared" si="11"/>
        <v>0</v>
      </c>
      <c r="D66" s="22"/>
      <c r="E66" s="22"/>
      <c r="F66" s="12"/>
      <c r="G66" s="12"/>
      <c r="H66" s="22"/>
      <c r="I66" s="22"/>
      <c r="J66" s="12"/>
      <c r="K66" s="12"/>
      <c r="L66" s="22"/>
      <c r="M66" s="22"/>
      <c r="N66" s="12"/>
      <c r="O66" s="12"/>
      <c r="P66" s="22"/>
      <c r="Q66" s="22"/>
      <c r="R66" s="12"/>
      <c r="S66" s="12"/>
      <c r="T66" s="22"/>
      <c r="U66" s="22"/>
      <c r="V66" s="12"/>
      <c r="W66" s="12"/>
      <c r="X66" s="22"/>
      <c r="Y66" s="22"/>
      <c r="Z66" s="12"/>
      <c r="AA66" s="27"/>
    </row>
    <row r="67" spans="1:27">
      <c r="A67" s="36" t="s">
        <v>14</v>
      </c>
      <c r="B67" s="18">
        <f t="shared" si="10"/>
        <v>0</v>
      </c>
      <c r="C67" s="5">
        <f t="shared" si="11"/>
        <v>0</v>
      </c>
      <c r="D67" s="22"/>
      <c r="E67" s="22"/>
      <c r="F67" s="12"/>
      <c r="G67" s="12"/>
      <c r="H67" s="22"/>
      <c r="I67" s="22"/>
      <c r="J67" s="12"/>
      <c r="K67" s="12"/>
      <c r="L67" s="22"/>
      <c r="M67" s="22"/>
      <c r="N67" s="12"/>
      <c r="O67" s="12"/>
      <c r="P67" s="22"/>
      <c r="Q67" s="22"/>
      <c r="R67" s="12"/>
      <c r="S67" s="12"/>
      <c r="T67" s="22"/>
      <c r="U67" s="22"/>
      <c r="V67" s="12"/>
      <c r="W67" s="12"/>
      <c r="X67" s="22"/>
      <c r="Y67" s="22"/>
      <c r="Z67" s="12"/>
      <c r="AA67" s="27"/>
    </row>
    <row r="68" spans="1:27">
      <c r="A68" s="36" t="s">
        <v>6</v>
      </c>
      <c r="B68" s="18">
        <f t="shared" si="10"/>
        <v>0</v>
      </c>
      <c r="C68" s="5">
        <f t="shared" si="11"/>
        <v>0</v>
      </c>
      <c r="D68" s="22"/>
      <c r="E68" s="22"/>
      <c r="F68" s="12"/>
      <c r="G68" s="12"/>
      <c r="H68" s="22"/>
      <c r="I68" s="22"/>
      <c r="J68" s="12"/>
      <c r="K68" s="12"/>
      <c r="L68" s="22"/>
      <c r="M68" s="22"/>
      <c r="N68" s="12"/>
      <c r="O68" s="12"/>
      <c r="P68" s="22"/>
      <c r="Q68" s="22"/>
      <c r="R68" s="12"/>
      <c r="S68" s="12"/>
      <c r="T68" s="22"/>
      <c r="U68" s="22"/>
      <c r="V68" s="12"/>
      <c r="W68" s="12"/>
      <c r="X68" s="22"/>
      <c r="Y68" s="22"/>
      <c r="Z68" s="12"/>
      <c r="AA68" s="27"/>
    </row>
    <row r="69" spans="1:27">
      <c r="A69" s="36" t="s">
        <v>15</v>
      </c>
      <c r="B69" s="18">
        <f t="shared" si="10"/>
        <v>0</v>
      </c>
      <c r="C69" s="5">
        <f t="shared" si="11"/>
        <v>0</v>
      </c>
      <c r="D69" s="22"/>
      <c r="E69" s="22"/>
      <c r="F69" s="12"/>
      <c r="G69" s="12"/>
      <c r="H69" s="22"/>
      <c r="I69" s="22"/>
      <c r="J69" s="12"/>
      <c r="K69" s="12"/>
      <c r="L69" s="22"/>
      <c r="M69" s="22"/>
      <c r="N69" s="12"/>
      <c r="O69" s="12"/>
      <c r="P69" s="22"/>
      <c r="Q69" s="22"/>
      <c r="R69" s="12"/>
      <c r="S69" s="12"/>
      <c r="T69" s="22"/>
      <c r="U69" s="22"/>
      <c r="V69" s="12"/>
      <c r="W69" s="12"/>
      <c r="X69" s="22"/>
      <c r="Y69" s="22"/>
      <c r="Z69" s="12"/>
      <c r="AA69" s="27"/>
    </row>
    <row r="70" spans="1:27">
      <c r="A70" s="36" t="s">
        <v>16</v>
      </c>
      <c r="B70" s="18">
        <f t="shared" si="10"/>
        <v>0</v>
      </c>
      <c r="C70" s="5">
        <f t="shared" si="11"/>
        <v>0</v>
      </c>
      <c r="D70" s="22"/>
      <c r="E70" s="22"/>
      <c r="F70" s="12"/>
      <c r="G70" s="12"/>
      <c r="H70" s="22"/>
      <c r="I70" s="22"/>
      <c r="J70" s="12"/>
      <c r="K70" s="12"/>
      <c r="L70" s="22"/>
      <c r="M70" s="22"/>
      <c r="N70" s="12"/>
      <c r="O70" s="12"/>
      <c r="P70" s="22"/>
      <c r="Q70" s="22"/>
      <c r="R70" s="12"/>
      <c r="S70" s="12"/>
      <c r="T70" s="22"/>
      <c r="U70" s="22"/>
      <c r="V70" s="12"/>
      <c r="W70" s="12"/>
      <c r="X70" s="22"/>
      <c r="Y70" s="22"/>
      <c r="Z70" s="12"/>
      <c r="AA70" s="27"/>
    </row>
    <row r="71" spans="1:27">
      <c r="A71" s="36" t="s">
        <v>17</v>
      </c>
      <c r="B71" s="18">
        <f t="shared" si="10"/>
        <v>0</v>
      </c>
      <c r="C71" s="5">
        <f t="shared" si="11"/>
        <v>0</v>
      </c>
      <c r="D71" s="22"/>
      <c r="E71" s="22"/>
      <c r="F71" s="12"/>
      <c r="G71" s="12"/>
      <c r="H71" s="22"/>
      <c r="I71" s="22"/>
      <c r="J71" s="12"/>
      <c r="K71" s="12"/>
      <c r="L71" s="22"/>
      <c r="M71" s="22"/>
      <c r="N71" s="12"/>
      <c r="O71" s="12"/>
      <c r="P71" s="22"/>
      <c r="Q71" s="22"/>
      <c r="R71" s="12"/>
      <c r="S71" s="12"/>
      <c r="T71" s="22"/>
      <c r="U71" s="22"/>
      <c r="V71" s="12"/>
      <c r="W71" s="12"/>
      <c r="X71" s="22"/>
      <c r="Y71" s="22"/>
      <c r="Z71" s="12"/>
      <c r="AA71" s="27"/>
    </row>
    <row r="72" spans="1:27">
      <c r="A72" s="36" t="s">
        <v>18</v>
      </c>
      <c r="B72" s="18">
        <f t="shared" si="10"/>
        <v>0</v>
      </c>
      <c r="C72" s="5">
        <f t="shared" si="11"/>
        <v>0</v>
      </c>
      <c r="D72" s="22"/>
      <c r="E72" s="22"/>
      <c r="F72" s="12"/>
      <c r="G72" s="12"/>
      <c r="H72" s="22"/>
      <c r="I72" s="22"/>
      <c r="J72" s="12"/>
      <c r="K72" s="12"/>
      <c r="L72" s="22"/>
      <c r="M72" s="22"/>
      <c r="N72" s="12"/>
      <c r="O72" s="12"/>
      <c r="P72" s="22"/>
      <c r="Q72" s="22"/>
      <c r="R72" s="12"/>
      <c r="S72" s="12"/>
      <c r="T72" s="22"/>
      <c r="U72" s="22"/>
      <c r="V72" s="12"/>
      <c r="W72" s="12"/>
      <c r="X72" s="22"/>
      <c r="Y72" s="22"/>
      <c r="Z72" s="12"/>
      <c r="AA72" s="27"/>
    </row>
    <row r="73" spans="1:27">
      <c r="A73" s="36" t="s">
        <v>128</v>
      </c>
      <c r="B73" s="18">
        <f t="shared" si="10"/>
        <v>0</v>
      </c>
      <c r="C73" s="5">
        <f t="shared" si="11"/>
        <v>0</v>
      </c>
      <c r="D73" s="22"/>
      <c r="E73" s="22"/>
      <c r="F73" s="12"/>
      <c r="G73" s="12"/>
      <c r="H73" s="22"/>
      <c r="I73" s="22"/>
      <c r="J73" s="12"/>
      <c r="K73" s="12"/>
      <c r="L73" s="22"/>
      <c r="M73" s="22"/>
      <c r="N73" s="12"/>
      <c r="O73" s="12"/>
      <c r="P73" s="22"/>
      <c r="Q73" s="22"/>
      <c r="R73" s="12"/>
      <c r="S73" s="12"/>
      <c r="T73" s="22"/>
      <c r="U73" s="22"/>
      <c r="V73" s="12"/>
      <c r="W73" s="12"/>
      <c r="X73" s="22"/>
      <c r="Y73" s="22"/>
      <c r="Z73" s="12"/>
      <c r="AA73" s="27"/>
    </row>
    <row r="74" spans="1:27">
      <c r="A74" s="36" t="s">
        <v>129</v>
      </c>
      <c r="B74" s="18">
        <f t="shared" si="10"/>
        <v>0</v>
      </c>
      <c r="C74" s="5">
        <f t="shared" si="11"/>
        <v>0</v>
      </c>
      <c r="D74" s="22"/>
      <c r="E74" s="22"/>
      <c r="F74" s="12"/>
      <c r="G74" s="12"/>
      <c r="H74" s="22"/>
      <c r="I74" s="22"/>
      <c r="J74" s="12"/>
      <c r="K74" s="12"/>
      <c r="L74" s="22"/>
      <c r="M74" s="22"/>
      <c r="N74" s="12"/>
      <c r="O74" s="12"/>
      <c r="P74" s="22"/>
      <c r="Q74" s="22"/>
      <c r="R74" s="12"/>
      <c r="S74" s="12"/>
      <c r="T74" s="22"/>
      <c r="U74" s="22"/>
      <c r="V74" s="12"/>
      <c r="W74" s="12"/>
      <c r="X74" s="22"/>
      <c r="Y74" s="22"/>
      <c r="Z74" s="12"/>
      <c r="AA74" s="27"/>
    </row>
    <row r="75" spans="1:27">
      <c r="A75" s="43" t="s">
        <v>131</v>
      </c>
      <c r="B75" s="18">
        <f t="shared" si="10"/>
        <v>1</v>
      </c>
      <c r="C75" s="5">
        <f t="shared" si="11"/>
        <v>8.3333333333333329E-2</v>
      </c>
      <c r="D75" s="22"/>
      <c r="E75" s="22"/>
      <c r="F75" s="12"/>
      <c r="G75" s="12"/>
      <c r="H75" s="22"/>
      <c r="I75" s="22"/>
      <c r="J75" s="12"/>
      <c r="K75" s="12"/>
      <c r="L75" s="22"/>
      <c r="M75" s="22"/>
      <c r="N75" s="12"/>
      <c r="O75" s="12"/>
      <c r="P75" s="22"/>
      <c r="Q75" s="22"/>
      <c r="R75" s="12">
        <v>1</v>
      </c>
      <c r="S75" s="12"/>
      <c r="T75" s="22"/>
      <c r="U75" s="22"/>
      <c r="V75" s="12"/>
      <c r="W75" s="12"/>
      <c r="X75" s="22"/>
      <c r="Y75" s="22"/>
      <c r="Z75" s="12"/>
      <c r="AA75" s="27"/>
    </row>
    <row r="76" spans="1:27">
      <c r="A76" s="43" t="s">
        <v>209</v>
      </c>
      <c r="B76" s="18">
        <f t="shared" si="10"/>
        <v>0</v>
      </c>
      <c r="C76" s="5">
        <f t="shared" si="11"/>
        <v>0</v>
      </c>
      <c r="D76" s="22"/>
      <c r="E76" s="22"/>
      <c r="F76" s="12"/>
      <c r="G76" s="12"/>
      <c r="H76" s="22"/>
      <c r="I76" s="22"/>
      <c r="J76" s="12"/>
      <c r="K76" s="12"/>
      <c r="L76" s="22"/>
      <c r="M76" s="22"/>
      <c r="N76" s="12"/>
      <c r="O76" s="12"/>
      <c r="P76" s="22"/>
      <c r="Q76" s="22"/>
      <c r="R76" s="12"/>
      <c r="S76" s="12"/>
      <c r="T76" s="22"/>
      <c r="U76" s="22"/>
      <c r="V76" s="12"/>
      <c r="W76" s="12"/>
      <c r="X76" s="22"/>
      <c r="Y76" s="22"/>
      <c r="Z76" s="12"/>
      <c r="AA76" s="27"/>
    </row>
    <row r="77" spans="1:27">
      <c r="A77" s="43" t="s">
        <v>33</v>
      </c>
      <c r="B77" s="18">
        <f t="shared" si="10"/>
        <v>0</v>
      </c>
      <c r="C77" s="5">
        <f t="shared" si="11"/>
        <v>0</v>
      </c>
      <c r="D77" s="22"/>
      <c r="E77" s="22"/>
      <c r="F77" s="12"/>
      <c r="G77" s="12"/>
      <c r="H77" s="22"/>
      <c r="I77" s="22"/>
      <c r="J77" s="12"/>
      <c r="K77" s="12"/>
      <c r="L77" s="22"/>
      <c r="M77" s="22"/>
      <c r="N77" s="12"/>
      <c r="O77" s="12"/>
      <c r="P77" s="22"/>
      <c r="Q77" s="22"/>
      <c r="R77" s="12"/>
      <c r="S77" s="12"/>
      <c r="T77" s="22"/>
      <c r="U77" s="22"/>
      <c r="V77" s="12"/>
      <c r="W77" s="12"/>
      <c r="X77" s="22"/>
      <c r="Y77" s="22"/>
      <c r="Z77" s="12"/>
      <c r="AA77" s="27"/>
    </row>
    <row r="78" spans="1:27">
      <c r="A78" s="43" t="s">
        <v>34</v>
      </c>
      <c r="B78" s="18">
        <f t="shared" si="10"/>
        <v>0</v>
      </c>
      <c r="C78" s="5">
        <f t="shared" si="11"/>
        <v>0</v>
      </c>
      <c r="D78" s="22"/>
      <c r="E78" s="22"/>
      <c r="F78" s="12"/>
      <c r="G78" s="12"/>
      <c r="H78" s="22"/>
      <c r="I78" s="22"/>
      <c r="J78" s="12"/>
      <c r="K78" s="12"/>
      <c r="L78" s="22"/>
      <c r="M78" s="22"/>
      <c r="N78" s="12"/>
      <c r="O78" s="12"/>
      <c r="P78" s="22"/>
      <c r="Q78" s="22"/>
      <c r="R78" s="12"/>
      <c r="S78" s="12"/>
      <c r="T78" s="22"/>
      <c r="U78" s="22"/>
      <c r="V78" s="12"/>
      <c r="W78" s="12"/>
      <c r="X78" s="22"/>
      <c r="Y78" s="22"/>
      <c r="Z78" s="12"/>
      <c r="AA78" s="27"/>
    </row>
    <row r="79" spans="1:27">
      <c r="A79" s="43" t="s">
        <v>135</v>
      </c>
      <c r="B79" s="18">
        <f t="shared" si="10"/>
        <v>0</v>
      </c>
      <c r="C79" s="5">
        <f t="shared" si="11"/>
        <v>0</v>
      </c>
      <c r="D79" s="22"/>
      <c r="E79" s="22"/>
      <c r="F79" s="12"/>
      <c r="G79" s="12"/>
      <c r="H79" s="22"/>
      <c r="I79" s="22"/>
      <c r="J79" s="12"/>
      <c r="K79" s="12"/>
      <c r="L79" s="22"/>
      <c r="M79" s="22"/>
      <c r="N79" s="12"/>
      <c r="O79" s="12"/>
      <c r="P79" s="22"/>
      <c r="Q79" s="22"/>
      <c r="R79" s="12"/>
      <c r="S79" s="12"/>
      <c r="T79" s="22"/>
      <c r="U79" s="22"/>
      <c r="V79" s="12"/>
      <c r="W79" s="12"/>
      <c r="X79" s="22"/>
      <c r="Y79" s="22"/>
      <c r="Z79" s="12"/>
      <c r="AA79" s="27"/>
    </row>
    <row r="80" spans="1:27">
      <c r="A80" s="43" t="s">
        <v>36</v>
      </c>
      <c r="B80" s="18">
        <f t="shared" si="10"/>
        <v>2</v>
      </c>
      <c r="C80" s="5">
        <f t="shared" si="11"/>
        <v>0.16666666666666666</v>
      </c>
      <c r="D80" s="22"/>
      <c r="E80" s="22"/>
      <c r="F80" s="12">
        <v>1</v>
      </c>
      <c r="G80" s="12"/>
      <c r="H80" s="22"/>
      <c r="I80" s="22"/>
      <c r="J80" s="12"/>
      <c r="K80" s="12"/>
      <c r="L80" s="22">
        <v>1</v>
      </c>
      <c r="M80" s="22"/>
      <c r="N80" s="12"/>
      <c r="O80" s="12"/>
      <c r="P80" s="22"/>
      <c r="Q80" s="22"/>
      <c r="R80" s="12"/>
      <c r="S80" s="12"/>
      <c r="T80" s="22"/>
      <c r="U80" s="22"/>
      <c r="V80" s="12"/>
      <c r="W80" s="12"/>
      <c r="X80" s="22"/>
      <c r="Y80" s="22"/>
      <c r="Z80" s="12"/>
      <c r="AA80" s="27"/>
    </row>
    <row r="81" spans="1:27">
      <c r="A81" s="43" t="s">
        <v>37</v>
      </c>
      <c r="B81" s="18">
        <f t="shared" si="10"/>
        <v>4</v>
      </c>
      <c r="C81" s="5">
        <f t="shared" si="11"/>
        <v>0.33333333333333331</v>
      </c>
      <c r="D81" s="22"/>
      <c r="E81" s="22"/>
      <c r="F81" s="12"/>
      <c r="G81" s="12">
        <v>3</v>
      </c>
      <c r="H81" s="22"/>
      <c r="I81" s="22">
        <v>1</v>
      </c>
      <c r="J81" s="12"/>
      <c r="K81" s="12"/>
      <c r="L81" s="22"/>
      <c r="M81" s="22"/>
      <c r="N81" s="12"/>
      <c r="O81" s="12"/>
      <c r="P81" s="22"/>
      <c r="Q81" s="22"/>
      <c r="R81" s="12"/>
      <c r="S81" s="12"/>
      <c r="T81" s="22"/>
      <c r="U81" s="22"/>
      <c r="V81" s="12"/>
      <c r="W81" s="12"/>
      <c r="X81" s="22"/>
      <c r="Y81" s="22"/>
      <c r="Z81" s="12"/>
      <c r="AA81" s="27"/>
    </row>
    <row r="82" spans="1:27">
      <c r="A82" s="43" t="s">
        <v>38</v>
      </c>
      <c r="B82" s="18">
        <f t="shared" si="10"/>
        <v>0</v>
      </c>
      <c r="C82" s="5">
        <f t="shared" si="11"/>
        <v>0</v>
      </c>
      <c r="D82" s="22"/>
      <c r="E82" s="22"/>
      <c r="F82" s="12"/>
      <c r="G82" s="12"/>
      <c r="H82" s="22"/>
      <c r="I82" s="22"/>
      <c r="J82" s="12"/>
      <c r="K82" s="12"/>
      <c r="L82" s="22"/>
      <c r="M82" s="22"/>
      <c r="N82" s="12"/>
      <c r="O82" s="12"/>
      <c r="P82" s="22"/>
      <c r="Q82" s="22"/>
      <c r="R82" s="12"/>
      <c r="S82" s="12"/>
      <c r="T82" s="22"/>
      <c r="U82" s="22"/>
      <c r="V82" s="12"/>
      <c r="W82" s="12"/>
      <c r="X82" s="22"/>
      <c r="Y82" s="22"/>
      <c r="Z82" s="12"/>
      <c r="AA82" s="27"/>
    </row>
    <row r="83" spans="1:27">
      <c r="A83" s="43" t="s">
        <v>39</v>
      </c>
      <c r="B83" s="18">
        <f t="shared" si="10"/>
        <v>4</v>
      </c>
      <c r="C83" s="5">
        <f t="shared" si="11"/>
        <v>0.33333333333333331</v>
      </c>
      <c r="D83" s="22"/>
      <c r="E83" s="22"/>
      <c r="F83" s="12"/>
      <c r="G83" s="12"/>
      <c r="H83" s="22">
        <v>2</v>
      </c>
      <c r="I83" s="22"/>
      <c r="J83" s="12"/>
      <c r="K83" s="12"/>
      <c r="L83" s="22"/>
      <c r="M83" s="22"/>
      <c r="N83" s="12">
        <v>2</v>
      </c>
      <c r="O83" s="12"/>
      <c r="P83" s="22"/>
      <c r="Q83" s="22"/>
      <c r="R83" s="12"/>
      <c r="S83" s="12"/>
      <c r="T83" s="22"/>
      <c r="U83" s="22"/>
      <c r="V83" s="12"/>
      <c r="W83" s="12"/>
      <c r="X83" s="22"/>
      <c r="Y83" s="22"/>
      <c r="Z83" s="12"/>
      <c r="AA83" s="27"/>
    </row>
    <row r="84" spans="1:27">
      <c r="A84" s="56" t="s">
        <v>217</v>
      </c>
      <c r="B84" s="18">
        <f t="shared" si="10"/>
        <v>0</v>
      </c>
      <c r="C84" s="5">
        <f t="shared" si="11"/>
        <v>0</v>
      </c>
      <c r="D84" s="23"/>
      <c r="E84" s="23"/>
      <c r="F84" s="20"/>
      <c r="G84" s="20"/>
      <c r="H84" s="23"/>
      <c r="I84" s="23"/>
      <c r="J84" s="20"/>
      <c r="K84" s="20"/>
      <c r="L84" s="23"/>
      <c r="M84" s="23"/>
      <c r="N84" s="20"/>
      <c r="O84" s="20"/>
      <c r="P84" s="23"/>
      <c r="Q84" s="23"/>
      <c r="R84" s="20"/>
      <c r="S84" s="20"/>
      <c r="T84" s="23"/>
      <c r="U84" s="23"/>
      <c r="V84" s="20"/>
      <c r="W84" s="20"/>
      <c r="X84" s="23"/>
      <c r="Y84" s="23"/>
      <c r="Z84" s="20"/>
      <c r="AA84" s="50"/>
    </row>
    <row r="85" spans="1:27" ht="17.25" thickBot="1">
      <c r="A85" s="46" t="s">
        <v>218</v>
      </c>
      <c r="B85" s="18">
        <f t="shared" si="10"/>
        <v>0</v>
      </c>
      <c r="C85" s="5">
        <f t="shared" si="11"/>
        <v>0</v>
      </c>
      <c r="D85" s="31"/>
      <c r="E85" s="31"/>
      <c r="F85" s="32"/>
      <c r="G85" s="32"/>
      <c r="H85" s="31"/>
      <c r="I85" s="31"/>
      <c r="J85" s="32"/>
      <c r="K85" s="32"/>
      <c r="L85" s="31"/>
      <c r="M85" s="31"/>
      <c r="N85" s="32"/>
      <c r="O85" s="32"/>
      <c r="P85" s="31"/>
      <c r="Q85" s="31"/>
      <c r="R85" s="32"/>
      <c r="S85" s="32"/>
      <c r="T85" s="31"/>
      <c r="U85" s="31"/>
      <c r="V85" s="32"/>
      <c r="W85" s="32"/>
      <c r="X85" s="31"/>
      <c r="Y85" s="31"/>
      <c r="Z85" s="32"/>
      <c r="AA85" s="33"/>
    </row>
    <row r="86" spans="1:27">
      <c r="A86" s="38" t="s">
        <v>41</v>
      </c>
      <c r="B86" s="34">
        <f>SUM(B87:B121)</f>
        <v>6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4" t="s">
        <v>96</v>
      </c>
      <c r="P86" s="34" t="s">
        <v>96</v>
      </c>
      <c r="Q86" s="34" t="s">
        <v>96</v>
      </c>
      <c r="R86" s="34" t="s">
        <v>96</v>
      </c>
      <c r="S86" s="34" t="s">
        <v>96</v>
      </c>
      <c r="T86" s="34" t="s">
        <v>96</v>
      </c>
      <c r="U86" s="34" t="s">
        <v>96</v>
      </c>
      <c r="V86" s="34" t="s">
        <v>96</v>
      </c>
      <c r="W86" s="34" t="s">
        <v>96</v>
      </c>
      <c r="X86" s="34" t="s">
        <v>96</v>
      </c>
      <c r="Y86" s="34" t="s">
        <v>96</v>
      </c>
      <c r="Z86" s="34" t="s">
        <v>96</v>
      </c>
      <c r="AA86" s="35" t="s">
        <v>96</v>
      </c>
    </row>
    <row r="87" spans="1:27">
      <c r="A87" s="36" t="s">
        <v>38</v>
      </c>
      <c r="B87" s="18">
        <f t="shared" ref="B87:B121" si="12">SUM(D87:AA87)</f>
        <v>0</v>
      </c>
      <c r="C87" s="5">
        <f t="shared" ref="C87:C121" si="13">B87/$B$86</f>
        <v>0</v>
      </c>
      <c r="D87" s="22"/>
      <c r="E87" s="22"/>
      <c r="F87" s="12"/>
      <c r="G87" s="12"/>
      <c r="H87" s="22"/>
      <c r="I87" s="22"/>
      <c r="J87" s="12"/>
      <c r="K87" s="12"/>
      <c r="L87" s="22"/>
      <c r="M87" s="22"/>
      <c r="N87" s="12"/>
      <c r="O87" s="12"/>
      <c r="P87" s="22"/>
      <c r="Q87" s="22"/>
      <c r="R87" s="12"/>
      <c r="S87" s="12"/>
      <c r="T87" s="22"/>
      <c r="U87" s="22"/>
      <c r="V87" s="12"/>
      <c r="W87" s="12"/>
      <c r="X87" s="22"/>
      <c r="Y87" s="22"/>
      <c r="Z87" s="12"/>
      <c r="AA87" s="27"/>
    </row>
    <row r="88" spans="1:27">
      <c r="A88" s="36" t="s">
        <v>42</v>
      </c>
      <c r="B88" s="18">
        <f t="shared" si="12"/>
        <v>0</v>
      </c>
      <c r="C88" s="5">
        <f t="shared" si="13"/>
        <v>0</v>
      </c>
      <c r="D88" s="22"/>
      <c r="E88" s="22"/>
      <c r="F88" s="12"/>
      <c r="G88" s="12"/>
      <c r="H88" s="22"/>
      <c r="I88" s="22"/>
      <c r="J88" s="12"/>
      <c r="K88" s="12"/>
      <c r="L88" s="22"/>
      <c r="M88" s="22"/>
      <c r="N88" s="12"/>
      <c r="O88" s="12"/>
      <c r="P88" s="22"/>
      <c r="Q88" s="22"/>
      <c r="R88" s="12"/>
      <c r="S88" s="12"/>
      <c r="T88" s="22"/>
      <c r="U88" s="22"/>
      <c r="V88" s="12"/>
      <c r="W88" s="12"/>
      <c r="X88" s="22"/>
      <c r="Y88" s="22"/>
      <c r="Z88" s="12"/>
      <c r="AA88" s="27"/>
    </row>
    <row r="89" spans="1:27">
      <c r="A89" s="36" t="s">
        <v>43</v>
      </c>
      <c r="B89" s="18">
        <f t="shared" si="12"/>
        <v>0</v>
      </c>
      <c r="C89" s="5">
        <f t="shared" si="13"/>
        <v>0</v>
      </c>
      <c r="D89" s="22"/>
      <c r="E89" s="22"/>
      <c r="F89" s="12"/>
      <c r="G89" s="12"/>
      <c r="H89" s="22"/>
      <c r="I89" s="22"/>
      <c r="J89" s="12"/>
      <c r="K89" s="12"/>
      <c r="L89" s="22"/>
      <c r="M89" s="22"/>
      <c r="N89" s="12"/>
      <c r="O89" s="12"/>
      <c r="P89" s="22"/>
      <c r="Q89" s="22"/>
      <c r="R89" s="12"/>
      <c r="S89" s="12"/>
      <c r="T89" s="22"/>
      <c r="U89" s="22"/>
      <c r="V89" s="12"/>
      <c r="W89" s="12"/>
      <c r="X89" s="22"/>
      <c r="Y89" s="22"/>
      <c r="Z89" s="12"/>
      <c r="AA89" s="27"/>
    </row>
    <row r="90" spans="1:27">
      <c r="A90" s="36" t="s">
        <v>44</v>
      </c>
      <c r="B90" s="18">
        <f t="shared" si="12"/>
        <v>0</v>
      </c>
      <c r="C90" s="5">
        <f t="shared" si="13"/>
        <v>0</v>
      </c>
      <c r="D90" s="22"/>
      <c r="E90" s="22"/>
      <c r="F90" s="12"/>
      <c r="G90" s="12"/>
      <c r="H90" s="22"/>
      <c r="I90" s="22"/>
      <c r="J90" s="12"/>
      <c r="K90" s="12"/>
      <c r="L90" s="22"/>
      <c r="M90" s="22"/>
      <c r="N90" s="12"/>
      <c r="O90" s="12"/>
      <c r="P90" s="22"/>
      <c r="Q90" s="22"/>
      <c r="R90" s="12"/>
      <c r="S90" s="12"/>
      <c r="T90" s="22"/>
      <c r="U90" s="22"/>
      <c r="V90" s="12"/>
      <c r="W90" s="12"/>
      <c r="X90" s="22"/>
      <c r="Y90" s="22"/>
      <c r="Z90" s="12"/>
      <c r="AA90" s="27"/>
    </row>
    <row r="91" spans="1:27">
      <c r="A91" s="36" t="s">
        <v>45</v>
      </c>
      <c r="B91" s="18">
        <f t="shared" si="12"/>
        <v>0</v>
      </c>
      <c r="C91" s="5">
        <f t="shared" si="13"/>
        <v>0</v>
      </c>
      <c r="D91" s="22"/>
      <c r="E91" s="22"/>
      <c r="F91" s="12"/>
      <c r="G91" s="12"/>
      <c r="H91" s="22"/>
      <c r="I91" s="22"/>
      <c r="J91" s="12"/>
      <c r="K91" s="12"/>
      <c r="L91" s="22"/>
      <c r="M91" s="22"/>
      <c r="N91" s="12"/>
      <c r="O91" s="12"/>
      <c r="P91" s="22"/>
      <c r="Q91" s="22"/>
      <c r="R91" s="12"/>
      <c r="S91" s="12"/>
      <c r="T91" s="22"/>
      <c r="U91" s="22"/>
      <c r="V91" s="12"/>
      <c r="W91" s="12"/>
      <c r="X91" s="22"/>
      <c r="Y91" s="22"/>
      <c r="Z91" s="12"/>
      <c r="AA91" s="27"/>
    </row>
    <row r="92" spans="1:27">
      <c r="A92" s="36" t="s">
        <v>46</v>
      </c>
      <c r="B92" s="18">
        <f t="shared" si="12"/>
        <v>0</v>
      </c>
      <c r="C92" s="5">
        <f t="shared" si="13"/>
        <v>0</v>
      </c>
      <c r="D92" s="22"/>
      <c r="E92" s="22"/>
      <c r="F92" s="12"/>
      <c r="G92" s="12"/>
      <c r="H92" s="22"/>
      <c r="I92" s="22"/>
      <c r="J92" s="12"/>
      <c r="K92" s="12"/>
      <c r="L92" s="22"/>
      <c r="M92" s="22"/>
      <c r="N92" s="12"/>
      <c r="O92" s="12"/>
      <c r="P92" s="22"/>
      <c r="Q92" s="22"/>
      <c r="R92" s="12"/>
      <c r="S92" s="12"/>
      <c r="T92" s="22"/>
      <c r="U92" s="22"/>
      <c r="V92" s="12"/>
      <c r="W92" s="12"/>
      <c r="X92" s="22"/>
      <c r="Y92" s="22"/>
      <c r="Z92" s="12"/>
      <c r="AA92" s="27"/>
    </row>
    <row r="93" spans="1:27">
      <c r="A93" s="36" t="s">
        <v>136</v>
      </c>
      <c r="B93" s="18">
        <f t="shared" si="12"/>
        <v>0</v>
      </c>
      <c r="C93" s="5">
        <f t="shared" si="13"/>
        <v>0</v>
      </c>
      <c r="D93" s="22"/>
      <c r="E93" s="22"/>
      <c r="F93" s="12"/>
      <c r="G93" s="12"/>
      <c r="H93" s="22"/>
      <c r="I93" s="22"/>
      <c r="J93" s="12"/>
      <c r="K93" s="12"/>
      <c r="L93" s="22"/>
      <c r="M93" s="22"/>
      <c r="N93" s="12"/>
      <c r="O93" s="12"/>
      <c r="P93" s="22"/>
      <c r="Q93" s="22"/>
      <c r="R93" s="12"/>
      <c r="S93" s="12"/>
      <c r="T93" s="22"/>
      <c r="U93" s="22"/>
      <c r="V93" s="12"/>
      <c r="W93" s="12"/>
      <c r="X93" s="22"/>
      <c r="Y93" s="22"/>
      <c r="Z93" s="12"/>
      <c r="AA93" s="27"/>
    </row>
    <row r="94" spans="1:27" ht="19.149999999999999" customHeight="1">
      <c r="A94" s="36" t="s">
        <v>47</v>
      </c>
      <c r="B94" s="18">
        <f t="shared" si="12"/>
        <v>0</v>
      </c>
      <c r="C94" s="5">
        <f t="shared" si="13"/>
        <v>0</v>
      </c>
      <c r="D94" s="22"/>
      <c r="E94" s="22"/>
      <c r="F94" s="12"/>
      <c r="G94" s="12"/>
      <c r="H94" s="22"/>
      <c r="I94" s="22"/>
      <c r="J94" s="12"/>
      <c r="K94" s="12"/>
      <c r="L94" s="22"/>
      <c r="M94" s="22"/>
      <c r="N94" s="12"/>
      <c r="O94" s="12"/>
      <c r="P94" s="22"/>
      <c r="Q94" s="22"/>
      <c r="R94" s="12"/>
      <c r="S94" s="12"/>
      <c r="T94" s="22"/>
      <c r="U94" s="22"/>
      <c r="V94" s="12"/>
      <c r="W94" s="12"/>
      <c r="X94" s="22"/>
      <c r="Y94" s="22"/>
      <c r="Z94" s="12"/>
      <c r="AA94" s="27"/>
    </row>
    <row r="95" spans="1:27">
      <c r="A95" s="36" t="s">
        <v>48</v>
      </c>
      <c r="B95" s="18">
        <f t="shared" si="12"/>
        <v>0</v>
      </c>
      <c r="C95" s="5">
        <f t="shared" si="13"/>
        <v>0</v>
      </c>
      <c r="D95" s="22"/>
      <c r="E95" s="22"/>
      <c r="F95" s="12"/>
      <c r="G95" s="12"/>
      <c r="H95" s="22"/>
      <c r="I95" s="22"/>
      <c r="J95" s="12"/>
      <c r="K95" s="12"/>
      <c r="L95" s="22"/>
      <c r="M95" s="22"/>
      <c r="N95" s="12"/>
      <c r="O95" s="12"/>
      <c r="P95" s="22"/>
      <c r="Q95" s="22"/>
      <c r="R95" s="12"/>
      <c r="S95" s="12"/>
      <c r="T95" s="22"/>
      <c r="U95" s="22"/>
      <c r="V95" s="12"/>
      <c r="W95" s="12"/>
      <c r="X95" s="22"/>
      <c r="Y95" s="22"/>
      <c r="Z95" s="12"/>
      <c r="AA95" s="27"/>
    </row>
    <row r="96" spans="1:27">
      <c r="A96" s="36" t="s">
        <v>253</v>
      </c>
      <c r="B96" s="18">
        <f t="shared" ref="B96" si="14">SUM(D96:AA96)</f>
        <v>0</v>
      </c>
      <c r="C96" s="5">
        <f t="shared" ref="C96" si="15">B96/$B$86</f>
        <v>0</v>
      </c>
      <c r="D96" s="22"/>
      <c r="E96" s="22"/>
      <c r="F96" s="12"/>
      <c r="G96" s="12"/>
      <c r="H96" s="22"/>
      <c r="I96" s="22"/>
      <c r="J96" s="12"/>
      <c r="K96" s="12"/>
      <c r="L96" s="22"/>
      <c r="M96" s="22"/>
      <c r="N96" s="12"/>
      <c r="O96" s="12"/>
      <c r="P96" s="22"/>
      <c r="Q96" s="22"/>
      <c r="R96" s="12"/>
      <c r="S96" s="12"/>
      <c r="T96" s="22"/>
      <c r="U96" s="22"/>
      <c r="V96" s="12"/>
      <c r="W96" s="12"/>
      <c r="X96" s="22"/>
      <c r="Y96" s="22"/>
      <c r="Z96" s="12"/>
      <c r="AA96" s="27"/>
    </row>
    <row r="97" spans="1:27">
      <c r="A97" s="36" t="s">
        <v>49</v>
      </c>
      <c r="B97" s="18">
        <f t="shared" si="12"/>
        <v>0</v>
      </c>
      <c r="C97" s="5">
        <f t="shared" si="13"/>
        <v>0</v>
      </c>
      <c r="D97" s="22"/>
      <c r="E97" s="22"/>
      <c r="F97" s="12"/>
      <c r="G97" s="12"/>
      <c r="H97" s="22"/>
      <c r="I97" s="22"/>
      <c r="J97" s="12"/>
      <c r="K97" s="12"/>
      <c r="L97" s="22"/>
      <c r="M97" s="22"/>
      <c r="N97" s="12"/>
      <c r="O97" s="12"/>
      <c r="P97" s="22"/>
      <c r="Q97" s="22"/>
      <c r="R97" s="12"/>
      <c r="S97" s="12"/>
      <c r="T97" s="22"/>
      <c r="U97" s="22"/>
      <c r="V97" s="12"/>
      <c r="W97" s="12"/>
      <c r="X97" s="22"/>
      <c r="Y97" s="22"/>
      <c r="Z97" s="12"/>
      <c r="AA97" s="27"/>
    </row>
    <row r="98" spans="1:27">
      <c r="A98" s="36" t="s">
        <v>50</v>
      </c>
      <c r="B98" s="18">
        <f t="shared" si="12"/>
        <v>0</v>
      </c>
      <c r="C98" s="5">
        <f t="shared" si="13"/>
        <v>0</v>
      </c>
      <c r="D98" s="22"/>
      <c r="E98" s="22"/>
      <c r="F98" s="12"/>
      <c r="G98" s="12"/>
      <c r="H98" s="22"/>
      <c r="I98" s="22"/>
      <c r="J98" s="12"/>
      <c r="K98" s="12"/>
      <c r="L98" s="22"/>
      <c r="M98" s="22"/>
      <c r="N98" s="12"/>
      <c r="O98" s="12"/>
      <c r="P98" s="22"/>
      <c r="Q98" s="22"/>
      <c r="R98" s="12"/>
      <c r="S98" s="12"/>
      <c r="T98" s="22"/>
      <c r="U98" s="22"/>
      <c r="V98" s="12"/>
      <c r="W98" s="12"/>
      <c r="X98" s="22"/>
      <c r="Y98" s="22"/>
      <c r="Z98" s="12"/>
      <c r="AA98" s="27"/>
    </row>
    <row r="99" spans="1:27">
      <c r="A99" s="36" t="s">
        <v>51</v>
      </c>
      <c r="B99" s="18">
        <f t="shared" si="12"/>
        <v>0</v>
      </c>
      <c r="C99" s="5">
        <f t="shared" si="13"/>
        <v>0</v>
      </c>
      <c r="D99" s="22"/>
      <c r="E99" s="22"/>
      <c r="F99" s="12"/>
      <c r="G99" s="12"/>
      <c r="H99" s="22"/>
      <c r="I99" s="22"/>
      <c r="J99" s="12"/>
      <c r="K99" s="12"/>
      <c r="L99" s="22"/>
      <c r="M99" s="22"/>
      <c r="N99" s="12"/>
      <c r="O99" s="12"/>
      <c r="P99" s="22"/>
      <c r="Q99" s="22"/>
      <c r="R99" s="12"/>
      <c r="S99" s="12"/>
      <c r="T99" s="22"/>
      <c r="U99" s="22"/>
      <c r="V99" s="12"/>
      <c r="W99" s="12"/>
      <c r="X99" s="22"/>
      <c r="Y99" s="22"/>
      <c r="Z99" s="12"/>
      <c r="AA99" s="27"/>
    </row>
    <row r="100" spans="1:27">
      <c r="A100" s="36" t="s">
        <v>52</v>
      </c>
      <c r="B100" s="18">
        <f t="shared" si="12"/>
        <v>0</v>
      </c>
      <c r="C100" s="5">
        <f t="shared" si="13"/>
        <v>0</v>
      </c>
      <c r="D100" s="22"/>
      <c r="E100" s="22"/>
      <c r="F100" s="12"/>
      <c r="G100" s="12"/>
      <c r="H100" s="22"/>
      <c r="I100" s="22"/>
      <c r="J100" s="12"/>
      <c r="K100" s="12"/>
      <c r="L100" s="22"/>
      <c r="M100" s="22"/>
      <c r="N100" s="12"/>
      <c r="O100" s="12"/>
      <c r="P100" s="22"/>
      <c r="Q100" s="22"/>
      <c r="R100" s="12"/>
      <c r="S100" s="12"/>
      <c r="T100" s="22"/>
      <c r="U100" s="22"/>
      <c r="V100" s="12"/>
      <c r="W100" s="12"/>
      <c r="X100" s="22"/>
      <c r="Y100" s="22"/>
      <c r="Z100" s="12"/>
      <c r="AA100" s="27"/>
    </row>
    <row r="101" spans="1:27">
      <c r="A101" s="36" t="s">
        <v>35</v>
      </c>
      <c r="B101" s="18">
        <f t="shared" si="12"/>
        <v>2</v>
      </c>
      <c r="C101" s="5">
        <f t="shared" si="13"/>
        <v>0.33333333333333331</v>
      </c>
      <c r="D101" s="22"/>
      <c r="E101" s="22"/>
      <c r="F101" s="12"/>
      <c r="G101" s="12"/>
      <c r="H101" s="22"/>
      <c r="I101" s="22"/>
      <c r="J101" s="12"/>
      <c r="K101" s="12"/>
      <c r="L101" s="22"/>
      <c r="M101" s="22"/>
      <c r="N101" s="12">
        <v>1</v>
      </c>
      <c r="O101" s="12"/>
      <c r="P101" s="22"/>
      <c r="Q101" s="22"/>
      <c r="R101" s="12"/>
      <c r="S101" s="12"/>
      <c r="T101" s="22">
        <v>1</v>
      </c>
      <c r="U101" s="22"/>
      <c r="V101" s="12"/>
      <c r="W101" s="12"/>
      <c r="X101" s="22"/>
      <c r="Y101" s="22"/>
      <c r="Z101" s="12"/>
      <c r="AA101" s="27"/>
    </row>
    <row r="102" spans="1:27">
      <c r="A102" s="36" t="s">
        <v>66</v>
      </c>
      <c r="B102" s="18">
        <f t="shared" si="12"/>
        <v>1</v>
      </c>
      <c r="C102" s="5">
        <f t="shared" si="13"/>
        <v>0.16666666666666666</v>
      </c>
      <c r="D102" s="22"/>
      <c r="E102" s="22"/>
      <c r="F102" s="12">
        <v>1</v>
      </c>
      <c r="G102" s="12"/>
      <c r="H102" s="22"/>
      <c r="I102" s="22"/>
      <c r="J102" s="12"/>
      <c r="K102" s="12"/>
      <c r="L102" s="22"/>
      <c r="M102" s="22"/>
      <c r="N102" s="12"/>
      <c r="O102" s="12"/>
      <c r="P102" s="22"/>
      <c r="Q102" s="22"/>
      <c r="R102" s="12"/>
      <c r="S102" s="12"/>
      <c r="T102" s="22"/>
      <c r="U102" s="22"/>
      <c r="V102" s="12"/>
      <c r="W102" s="12"/>
      <c r="X102" s="22"/>
      <c r="Y102" s="22"/>
      <c r="Z102" s="12"/>
      <c r="AA102" s="27"/>
    </row>
    <row r="103" spans="1:27">
      <c r="A103" s="36" t="s">
        <v>67</v>
      </c>
      <c r="B103" s="18">
        <f t="shared" si="12"/>
        <v>1</v>
      </c>
      <c r="C103" s="5">
        <f t="shared" si="13"/>
        <v>0.16666666666666666</v>
      </c>
      <c r="D103" s="22"/>
      <c r="E103" s="22"/>
      <c r="F103" s="12"/>
      <c r="G103" s="12"/>
      <c r="H103" s="22"/>
      <c r="I103" s="22"/>
      <c r="J103" s="12"/>
      <c r="K103" s="12"/>
      <c r="L103" s="22"/>
      <c r="M103" s="22"/>
      <c r="N103" s="12">
        <v>1</v>
      </c>
      <c r="O103" s="12"/>
      <c r="P103" s="22"/>
      <c r="Q103" s="22"/>
      <c r="R103" s="12"/>
      <c r="S103" s="12"/>
      <c r="T103" s="22"/>
      <c r="U103" s="22"/>
      <c r="V103" s="12"/>
      <c r="W103" s="12"/>
      <c r="X103" s="22"/>
      <c r="Y103" s="22"/>
      <c r="Z103" s="12"/>
      <c r="AA103" s="27"/>
    </row>
    <row r="104" spans="1:27">
      <c r="A104" s="36" t="s">
        <v>7</v>
      </c>
      <c r="B104" s="18">
        <f t="shared" si="12"/>
        <v>0</v>
      </c>
      <c r="C104" s="5">
        <f t="shared" si="13"/>
        <v>0</v>
      </c>
      <c r="D104" s="22"/>
      <c r="E104" s="22"/>
      <c r="F104" s="12"/>
      <c r="G104" s="12"/>
      <c r="H104" s="22"/>
      <c r="I104" s="22"/>
      <c r="J104" s="12"/>
      <c r="K104" s="12"/>
      <c r="L104" s="22"/>
      <c r="M104" s="22"/>
      <c r="N104" s="12"/>
      <c r="O104" s="12"/>
      <c r="P104" s="22"/>
      <c r="Q104" s="22"/>
      <c r="R104" s="12"/>
      <c r="S104" s="12"/>
      <c r="T104" s="22"/>
      <c r="U104" s="22"/>
      <c r="V104" s="12"/>
      <c r="W104" s="12"/>
      <c r="X104" s="22"/>
      <c r="Y104" s="22"/>
      <c r="Z104" s="12"/>
      <c r="AA104" s="27"/>
    </row>
    <row r="105" spans="1:27">
      <c r="A105" s="36" t="s">
        <v>137</v>
      </c>
      <c r="B105" s="18">
        <f t="shared" si="12"/>
        <v>0</v>
      </c>
      <c r="C105" s="5">
        <f t="shared" si="13"/>
        <v>0</v>
      </c>
      <c r="D105" s="22"/>
      <c r="E105" s="22"/>
      <c r="F105" s="12"/>
      <c r="G105" s="12"/>
      <c r="H105" s="22"/>
      <c r="I105" s="22"/>
      <c r="J105" s="12"/>
      <c r="K105" s="12"/>
      <c r="L105" s="22"/>
      <c r="M105" s="22"/>
      <c r="N105" s="12"/>
      <c r="O105" s="12"/>
      <c r="P105" s="22"/>
      <c r="Q105" s="22"/>
      <c r="R105" s="12"/>
      <c r="S105" s="12"/>
      <c r="T105" s="22"/>
      <c r="U105" s="22"/>
      <c r="V105" s="12"/>
      <c r="W105" s="12"/>
      <c r="X105" s="22"/>
      <c r="Y105" s="22"/>
      <c r="Z105" s="12"/>
      <c r="AA105" s="27"/>
    </row>
    <row r="106" spans="1:27">
      <c r="A106" s="36" t="s">
        <v>138</v>
      </c>
      <c r="B106" s="18">
        <f t="shared" si="12"/>
        <v>1</v>
      </c>
      <c r="C106" s="5">
        <f t="shared" si="13"/>
        <v>0.16666666666666666</v>
      </c>
      <c r="D106" s="22"/>
      <c r="E106" s="22"/>
      <c r="F106" s="12"/>
      <c r="G106" s="12">
        <v>1</v>
      </c>
      <c r="H106" s="22"/>
      <c r="I106" s="22"/>
      <c r="J106" s="12"/>
      <c r="K106" s="12"/>
      <c r="L106" s="22"/>
      <c r="M106" s="22"/>
      <c r="N106" s="12"/>
      <c r="O106" s="12"/>
      <c r="P106" s="22"/>
      <c r="Q106" s="22"/>
      <c r="R106" s="12"/>
      <c r="S106" s="12"/>
      <c r="T106" s="22"/>
      <c r="U106" s="22"/>
      <c r="V106" s="12"/>
      <c r="W106" s="12"/>
      <c r="X106" s="22"/>
      <c r="Y106" s="22"/>
      <c r="Z106" s="12"/>
      <c r="AA106" s="27"/>
    </row>
    <row r="107" spans="1:27">
      <c r="A107" s="36" t="s">
        <v>53</v>
      </c>
      <c r="B107" s="18">
        <f t="shared" si="12"/>
        <v>0</v>
      </c>
      <c r="C107" s="5">
        <f t="shared" si="13"/>
        <v>0</v>
      </c>
      <c r="D107" s="22"/>
      <c r="E107" s="22"/>
      <c r="F107" s="12"/>
      <c r="G107" s="12"/>
      <c r="H107" s="22"/>
      <c r="I107" s="22"/>
      <c r="J107" s="12"/>
      <c r="K107" s="12"/>
      <c r="L107" s="22"/>
      <c r="M107" s="22"/>
      <c r="N107" s="12"/>
      <c r="O107" s="12"/>
      <c r="P107" s="22"/>
      <c r="Q107" s="22"/>
      <c r="R107" s="12"/>
      <c r="S107" s="12"/>
      <c r="T107" s="22"/>
      <c r="U107" s="22"/>
      <c r="V107" s="12"/>
      <c r="W107" s="12"/>
      <c r="X107" s="22"/>
      <c r="Y107" s="22"/>
      <c r="Z107" s="12"/>
      <c r="AA107" s="27"/>
    </row>
    <row r="108" spans="1:27">
      <c r="A108" s="36" t="s">
        <v>54</v>
      </c>
      <c r="B108" s="18">
        <f t="shared" si="12"/>
        <v>0</v>
      </c>
      <c r="C108" s="5">
        <f t="shared" si="13"/>
        <v>0</v>
      </c>
      <c r="D108" s="22"/>
      <c r="E108" s="22"/>
      <c r="F108" s="12"/>
      <c r="G108" s="12"/>
      <c r="H108" s="22"/>
      <c r="I108" s="22"/>
      <c r="J108" s="12"/>
      <c r="K108" s="12"/>
      <c r="L108" s="22"/>
      <c r="M108" s="22"/>
      <c r="N108" s="12"/>
      <c r="O108" s="12"/>
      <c r="P108" s="22"/>
      <c r="Q108" s="22"/>
      <c r="R108" s="12"/>
      <c r="S108" s="12"/>
      <c r="T108" s="22"/>
      <c r="U108" s="22"/>
      <c r="V108" s="12"/>
      <c r="W108" s="12"/>
      <c r="X108" s="22"/>
      <c r="Y108" s="22"/>
      <c r="Z108" s="12"/>
      <c r="AA108" s="27"/>
    </row>
    <row r="109" spans="1:27">
      <c r="A109" s="36" t="s">
        <v>55</v>
      </c>
      <c r="B109" s="18">
        <f t="shared" si="12"/>
        <v>0</v>
      </c>
      <c r="C109" s="5">
        <f t="shared" si="13"/>
        <v>0</v>
      </c>
      <c r="D109" s="22"/>
      <c r="E109" s="22"/>
      <c r="F109" s="12"/>
      <c r="G109" s="12"/>
      <c r="H109" s="22"/>
      <c r="I109" s="22"/>
      <c r="J109" s="12"/>
      <c r="K109" s="12"/>
      <c r="L109" s="22"/>
      <c r="M109" s="22"/>
      <c r="N109" s="12"/>
      <c r="O109" s="12"/>
      <c r="P109" s="22"/>
      <c r="Q109" s="22"/>
      <c r="R109" s="12"/>
      <c r="S109" s="12"/>
      <c r="T109" s="22"/>
      <c r="U109" s="22"/>
      <c r="V109" s="12"/>
      <c r="W109" s="12"/>
      <c r="X109" s="22"/>
      <c r="Y109" s="22"/>
      <c r="Z109" s="12"/>
      <c r="AA109" s="27"/>
    </row>
    <row r="110" spans="1:27">
      <c r="A110" s="36" t="s">
        <v>56</v>
      </c>
      <c r="B110" s="18">
        <f t="shared" si="12"/>
        <v>0</v>
      </c>
      <c r="C110" s="5">
        <f t="shared" si="13"/>
        <v>0</v>
      </c>
      <c r="D110" s="22"/>
      <c r="E110" s="22"/>
      <c r="F110" s="12"/>
      <c r="G110" s="12"/>
      <c r="H110" s="22"/>
      <c r="I110" s="22"/>
      <c r="J110" s="12"/>
      <c r="K110" s="12"/>
      <c r="L110" s="22"/>
      <c r="M110" s="22"/>
      <c r="N110" s="12"/>
      <c r="O110" s="12"/>
      <c r="P110" s="22"/>
      <c r="Q110" s="22"/>
      <c r="R110" s="12"/>
      <c r="S110" s="12"/>
      <c r="T110" s="22"/>
      <c r="U110" s="22"/>
      <c r="V110" s="12"/>
      <c r="W110" s="12"/>
      <c r="X110" s="22"/>
      <c r="Y110" s="22"/>
      <c r="Z110" s="12"/>
      <c r="AA110" s="27"/>
    </row>
    <row r="111" spans="1:27">
      <c r="A111" s="36" t="s">
        <v>57</v>
      </c>
      <c r="B111" s="18">
        <f t="shared" si="12"/>
        <v>1</v>
      </c>
      <c r="C111" s="5">
        <f t="shared" si="13"/>
        <v>0.16666666666666666</v>
      </c>
      <c r="D111" s="22"/>
      <c r="E111" s="22"/>
      <c r="F111" s="12"/>
      <c r="G111" s="12">
        <v>1</v>
      </c>
      <c r="H111" s="22"/>
      <c r="I111" s="22"/>
      <c r="J111" s="12"/>
      <c r="K111" s="12"/>
      <c r="L111" s="22"/>
      <c r="M111" s="22"/>
      <c r="N111" s="12"/>
      <c r="O111" s="12"/>
      <c r="P111" s="22"/>
      <c r="Q111" s="22"/>
      <c r="R111" s="12"/>
      <c r="S111" s="12"/>
      <c r="T111" s="22"/>
      <c r="U111" s="22"/>
      <c r="V111" s="12"/>
      <c r="W111" s="12"/>
      <c r="X111" s="22"/>
      <c r="Y111" s="22"/>
      <c r="Z111" s="12"/>
      <c r="AA111" s="27"/>
    </row>
    <row r="112" spans="1:27">
      <c r="A112" s="36" t="s">
        <v>58</v>
      </c>
      <c r="B112" s="18">
        <f t="shared" si="12"/>
        <v>0</v>
      </c>
      <c r="C112" s="5">
        <f t="shared" si="13"/>
        <v>0</v>
      </c>
      <c r="D112" s="22"/>
      <c r="E112" s="22"/>
      <c r="F112" s="12"/>
      <c r="G112" s="12"/>
      <c r="H112" s="22"/>
      <c r="I112" s="22"/>
      <c r="J112" s="12"/>
      <c r="K112" s="12"/>
      <c r="L112" s="22"/>
      <c r="M112" s="22"/>
      <c r="N112" s="12"/>
      <c r="O112" s="12"/>
      <c r="P112" s="22"/>
      <c r="Q112" s="22"/>
      <c r="R112" s="12"/>
      <c r="S112" s="12"/>
      <c r="T112" s="22"/>
      <c r="U112" s="22"/>
      <c r="V112" s="12"/>
      <c r="W112" s="12"/>
      <c r="X112" s="22"/>
      <c r="Y112" s="22"/>
      <c r="Z112" s="12"/>
      <c r="AA112" s="27"/>
    </row>
    <row r="113" spans="1:27">
      <c r="A113" s="36" t="s">
        <v>59</v>
      </c>
      <c r="B113" s="18">
        <f t="shared" si="12"/>
        <v>0</v>
      </c>
      <c r="C113" s="5">
        <f t="shared" si="13"/>
        <v>0</v>
      </c>
      <c r="D113" s="22"/>
      <c r="E113" s="22"/>
      <c r="F113" s="12"/>
      <c r="G113" s="12"/>
      <c r="H113" s="22"/>
      <c r="I113" s="22"/>
      <c r="J113" s="12"/>
      <c r="K113" s="12"/>
      <c r="L113" s="22"/>
      <c r="M113" s="22"/>
      <c r="N113" s="12"/>
      <c r="O113" s="12"/>
      <c r="P113" s="22"/>
      <c r="Q113" s="22"/>
      <c r="R113" s="12"/>
      <c r="S113" s="12"/>
      <c r="T113" s="22"/>
      <c r="U113" s="22"/>
      <c r="V113" s="12"/>
      <c r="W113" s="12"/>
      <c r="X113" s="22"/>
      <c r="Y113" s="22"/>
      <c r="Z113" s="12"/>
      <c r="AA113" s="27"/>
    </row>
    <row r="114" spans="1:27">
      <c r="A114" s="36" t="s">
        <v>60</v>
      </c>
      <c r="B114" s="18">
        <f t="shared" si="12"/>
        <v>0</v>
      </c>
      <c r="C114" s="5">
        <f t="shared" si="13"/>
        <v>0</v>
      </c>
      <c r="D114" s="22"/>
      <c r="E114" s="22"/>
      <c r="F114" s="12"/>
      <c r="G114" s="12"/>
      <c r="H114" s="22"/>
      <c r="I114" s="22"/>
      <c r="J114" s="12"/>
      <c r="K114" s="12"/>
      <c r="L114" s="22"/>
      <c r="M114" s="22"/>
      <c r="N114" s="12"/>
      <c r="O114" s="12"/>
      <c r="P114" s="22"/>
      <c r="Q114" s="22"/>
      <c r="R114" s="12"/>
      <c r="S114" s="12"/>
      <c r="T114" s="22"/>
      <c r="U114" s="22"/>
      <c r="V114" s="12"/>
      <c r="W114" s="12"/>
      <c r="X114" s="22"/>
      <c r="Y114" s="22"/>
      <c r="Z114" s="12"/>
      <c r="AA114" s="27"/>
    </row>
    <row r="115" spans="1:27">
      <c r="A115" s="36" t="s">
        <v>65</v>
      </c>
      <c r="B115" s="18">
        <f t="shared" si="12"/>
        <v>0</v>
      </c>
      <c r="C115" s="5">
        <f t="shared" si="13"/>
        <v>0</v>
      </c>
      <c r="D115" s="22"/>
      <c r="E115" s="22"/>
      <c r="F115" s="12"/>
      <c r="G115" s="12"/>
      <c r="H115" s="22"/>
      <c r="I115" s="22"/>
      <c r="J115" s="12"/>
      <c r="K115" s="12"/>
      <c r="L115" s="22"/>
      <c r="M115" s="22"/>
      <c r="N115" s="12"/>
      <c r="O115" s="12"/>
      <c r="P115" s="22"/>
      <c r="Q115" s="22"/>
      <c r="R115" s="12"/>
      <c r="S115" s="12"/>
      <c r="T115" s="22"/>
      <c r="U115" s="22"/>
      <c r="V115" s="12"/>
      <c r="W115" s="12"/>
      <c r="X115" s="22"/>
      <c r="Y115" s="22"/>
      <c r="Z115" s="12"/>
      <c r="AA115" s="27"/>
    </row>
    <row r="116" spans="1:27">
      <c r="A116" s="36" t="s">
        <v>139</v>
      </c>
      <c r="B116" s="18">
        <f t="shared" si="12"/>
        <v>0</v>
      </c>
      <c r="C116" s="5">
        <f t="shared" si="13"/>
        <v>0</v>
      </c>
      <c r="D116" s="22"/>
      <c r="E116" s="22"/>
      <c r="F116" s="12"/>
      <c r="G116" s="12"/>
      <c r="H116" s="22"/>
      <c r="I116" s="22"/>
      <c r="J116" s="12"/>
      <c r="K116" s="12"/>
      <c r="L116" s="22"/>
      <c r="M116" s="22"/>
      <c r="N116" s="12"/>
      <c r="O116" s="12"/>
      <c r="P116" s="22"/>
      <c r="Q116" s="22"/>
      <c r="R116" s="12"/>
      <c r="S116" s="12"/>
      <c r="T116" s="22"/>
      <c r="U116" s="22"/>
      <c r="V116" s="12"/>
      <c r="W116" s="12"/>
      <c r="X116" s="22"/>
      <c r="Y116" s="22"/>
      <c r="Z116" s="12"/>
      <c r="AA116" s="27"/>
    </row>
    <row r="117" spans="1:27" ht="15.4" customHeight="1">
      <c r="A117" s="36" t="s">
        <v>61</v>
      </c>
      <c r="B117" s="18">
        <f t="shared" si="12"/>
        <v>0</v>
      </c>
      <c r="C117" s="5">
        <f t="shared" si="13"/>
        <v>0</v>
      </c>
      <c r="D117" s="22"/>
      <c r="E117" s="22"/>
      <c r="F117" s="12"/>
      <c r="G117" s="12"/>
      <c r="H117" s="22"/>
      <c r="I117" s="22"/>
      <c r="J117" s="12"/>
      <c r="K117" s="12"/>
      <c r="L117" s="22"/>
      <c r="M117" s="22"/>
      <c r="N117" s="12"/>
      <c r="O117" s="12"/>
      <c r="P117" s="22"/>
      <c r="Q117" s="22"/>
      <c r="R117" s="12"/>
      <c r="S117" s="12"/>
      <c r="T117" s="22"/>
      <c r="U117" s="22"/>
      <c r="V117" s="12"/>
      <c r="W117" s="12"/>
      <c r="X117" s="22"/>
      <c r="Y117" s="22"/>
      <c r="Z117" s="12"/>
      <c r="AA117" s="27"/>
    </row>
    <row r="118" spans="1:27" ht="15.4" customHeight="1">
      <c r="A118" s="36" t="s">
        <v>62</v>
      </c>
      <c r="B118" s="18">
        <f t="shared" si="12"/>
        <v>0</v>
      </c>
      <c r="C118" s="5">
        <f t="shared" si="13"/>
        <v>0</v>
      </c>
      <c r="D118" s="22"/>
      <c r="E118" s="22"/>
      <c r="F118" s="12"/>
      <c r="G118" s="12"/>
      <c r="H118" s="22"/>
      <c r="I118" s="22"/>
      <c r="J118" s="12"/>
      <c r="K118" s="12"/>
      <c r="L118" s="22"/>
      <c r="M118" s="22"/>
      <c r="N118" s="12"/>
      <c r="O118" s="12"/>
      <c r="P118" s="22"/>
      <c r="Q118" s="22"/>
      <c r="R118" s="12"/>
      <c r="S118" s="12"/>
      <c r="T118" s="22"/>
      <c r="U118" s="22"/>
      <c r="V118" s="12"/>
      <c r="W118" s="12"/>
      <c r="X118" s="22"/>
      <c r="Y118" s="22"/>
      <c r="Z118" s="12"/>
      <c r="AA118" s="27"/>
    </row>
    <row r="119" spans="1:27" ht="15.4" customHeight="1">
      <c r="A119" s="36" t="s">
        <v>63</v>
      </c>
      <c r="B119" s="18">
        <f t="shared" si="12"/>
        <v>0</v>
      </c>
      <c r="C119" s="5">
        <f t="shared" si="13"/>
        <v>0</v>
      </c>
      <c r="D119" s="22"/>
      <c r="E119" s="22"/>
      <c r="F119" s="12"/>
      <c r="G119" s="12"/>
      <c r="H119" s="22"/>
      <c r="I119" s="22"/>
      <c r="J119" s="12"/>
      <c r="K119" s="12"/>
      <c r="L119" s="22"/>
      <c r="M119" s="22"/>
      <c r="N119" s="12"/>
      <c r="O119" s="12"/>
      <c r="P119" s="22"/>
      <c r="Q119" s="22"/>
      <c r="R119" s="12"/>
      <c r="S119" s="12"/>
      <c r="T119" s="22"/>
      <c r="U119" s="22"/>
      <c r="V119" s="12"/>
      <c r="W119" s="12"/>
      <c r="X119" s="22"/>
      <c r="Y119" s="22"/>
      <c r="Z119" s="12"/>
      <c r="AA119" s="27"/>
    </row>
    <row r="120" spans="1:27" ht="15.4" customHeight="1">
      <c r="A120" s="36" t="s">
        <v>64</v>
      </c>
      <c r="B120" s="18">
        <f t="shared" si="12"/>
        <v>0</v>
      </c>
      <c r="C120" s="5">
        <f t="shared" si="13"/>
        <v>0</v>
      </c>
      <c r="D120" s="22"/>
      <c r="E120" s="22"/>
      <c r="F120" s="12"/>
      <c r="G120" s="12"/>
      <c r="H120" s="22"/>
      <c r="I120" s="22"/>
      <c r="J120" s="12"/>
      <c r="K120" s="12"/>
      <c r="L120" s="22"/>
      <c r="M120" s="22"/>
      <c r="N120" s="12"/>
      <c r="O120" s="12"/>
      <c r="P120" s="22"/>
      <c r="Q120" s="22"/>
      <c r="R120" s="12"/>
      <c r="S120" s="12"/>
      <c r="T120" s="22"/>
      <c r="U120" s="22"/>
      <c r="V120" s="12"/>
      <c r="W120" s="12"/>
      <c r="X120" s="22"/>
      <c r="Y120" s="22"/>
      <c r="Z120" s="12"/>
      <c r="AA120" s="27"/>
    </row>
    <row r="121" spans="1:27" ht="15.4" customHeight="1" thickBot="1">
      <c r="A121" s="37" t="s">
        <v>163</v>
      </c>
      <c r="B121" s="29">
        <f t="shared" si="12"/>
        <v>0</v>
      </c>
      <c r="C121" s="30">
        <f t="shared" si="13"/>
        <v>0</v>
      </c>
      <c r="D121" s="31"/>
      <c r="E121" s="31"/>
      <c r="F121" s="32"/>
      <c r="G121" s="32"/>
      <c r="H121" s="31"/>
      <c r="I121" s="31"/>
      <c r="J121" s="32"/>
      <c r="K121" s="32"/>
      <c r="L121" s="31"/>
      <c r="M121" s="31"/>
      <c r="N121" s="32"/>
      <c r="O121" s="32"/>
      <c r="P121" s="31"/>
      <c r="Q121" s="31"/>
      <c r="R121" s="32"/>
      <c r="S121" s="32"/>
      <c r="T121" s="31"/>
      <c r="U121" s="31"/>
      <c r="V121" s="32"/>
      <c r="W121" s="32"/>
      <c r="X121" s="31"/>
      <c r="Y121" s="31"/>
      <c r="Z121" s="32"/>
      <c r="AA121" s="33"/>
    </row>
    <row r="122" spans="1:27">
      <c r="A122" s="38" t="s">
        <v>69</v>
      </c>
      <c r="B122" s="34">
        <f>SUM(B123:B132)</f>
        <v>58</v>
      </c>
      <c r="C122" s="34"/>
      <c r="D122" s="34" t="s">
        <v>96</v>
      </c>
      <c r="E122" s="34" t="s">
        <v>96</v>
      </c>
      <c r="F122" s="34" t="s">
        <v>96</v>
      </c>
      <c r="G122" s="34" t="s">
        <v>96</v>
      </c>
      <c r="H122" s="34" t="s">
        <v>96</v>
      </c>
      <c r="I122" s="34" t="s">
        <v>96</v>
      </c>
      <c r="J122" s="34" t="s">
        <v>96</v>
      </c>
      <c r="K122" s="34" t="s">
        <v>96</v>
      </c>
      <c r="L122" s="34" t="s">
        <v>96</v>
      </c>
      <c r="M122" s="34" t="s">
        <v>96</v>
      </c>
      <c r="N122" s="34" t="s">
        <v>96</v>
      </c>
      <c r="O122" s="34" t="s">
        <v>96</v>
      </c>
      <c r="P122" s="34" t="s">
        <v>96</v>
      </c>
      <c r="Q122" s="34" t="s">
        <v>96</v>
      </c>
      <c r="R122" s="34" t="s">
        <v>96</v>
      </c>
      <c r="S122" s="34" t="s">
        <v>96</v>
      </c>
      <c r="T122" s="34" t="s">
        <v>96</v>
      </c>
      <c r="U122" s="34" t="s">
        <v>96</v>
      </c>
      <c r="V122" s="34" t="s">
        <v>96</v>
      </c>
      <c r="W122" s="34" t="s">
        <v>96</v>
      </c>
      <c r="X122" s="34" t="s">
        <v>96</v>
      </c>
      <c r="Y122" s="34" t="s">
        <v>96</v>
      </c>
      <c r="Z122" s="34" t="s">
        <v>96</v>
      </c>
      <c r="AA122" s="35" t="s">
        <v>96</v>
      </c>
    </row>
    <row r="123" spans="1:27">
      <c r="A123" s="36" t="s">
        <v>36</v>
      </c>
      <c r="B123" s="18">
        <f t="shared" ref="B123:B132" si="16">SUM(D123:AA123)</f>
        <v>12</v>
      </c>
      <c r="C123" s="5">
        <f t="shared" ref="C123:C132" si="17">B123/$B$122</f>
        <v>0.20689655172413793</v>
      </c>
      <c r="D123" s="22"/>
      <c r="E123" s="22"/>
      <c r="F123" s="12">
        <v>2</v>
      </c>
      <c r="G123" s="12">
        <v>1</v>
      </c>
      <c r="H123" s="22">
        <v>3</v>
      </c>
      <c r="I123" s="22"/>
      <c r="J123" s="12"/>
      <c r="K123" s="12"/>
      <c r="L123" s="22">
        <v>2</v>
      </c>
      <c r="M123" s="22"/>
      <c r="N123" s="12">
        <v>2</v>
      </c>
      <c r="O123" s="12"/>
      <c r="P123" s="22"/>
      <c r="Q123" s="22"/>
      <c r="R123" s="12">
        <v>1</v>
      </c>
      <c r="S123" s="12"/>
      <c r="T123" s="22"/>
      <c r="U123" s="22"/>
      <c r="V123" s="12"/>
      <c r="W123" s="12"/>
      <c r="X123" s="22">
        <v>1</v>
      </c>
      <c r="Y123" s="22"/>
      <c r="Z123" s="12"/>
      <c r="AA123" s="27"/>
    </row>
    <row r="124" spans="1:27">
      <c r="A124" s="36" t="s">
        <v>34</v>
      </c>
      <c r="B124" s="18">
        <f t="shared" si="16"/>
        <v>19</v>
      </c>
      <c r="C124" s="5">
        <f t="shared" si="17"/>
        <v>0.32758620689655171</v>
      </c>
      <c r="D124" s="22"/>
      <c r="E124" s="22"/>
      <c r="F124" s="12">
        <v>2</v>
      </c>
      <c r="G124" s="12"/>
      <c r="H124" s="22">
        <v>2</v>
      </c>
      <c r="I124" s="22"/>
      <c r="J124" s="12">
        <v>3</v>
      </c>
      <c r="K124" s="12"/>
      <c r="L124" s="22"/>
      <c r="M124" s="22"/>
      <c r="N124" s="12">
        <v>3</v>
      </c>
      <c r="O124" s="12"/>
      <c r="P124" s="22">
        <v>8</v>
      </c>
      <c r="Q124" s="22"/>
      <c r="R124" s="12">
        <v>1</v>
      </c>
      <c r="S124" s="12"/>
      <c r="T124" s="22"/>
      <c r="U124" s="22"/>
      <c r="V124" s="12"/>
      <c r="W124" s="12"/>
      <c r="X124" s="22"/>
      <c r="Y124" s="22"/>
      <c r="Z124" s="12"/>
      <c r="AA124" s="27"/>
    </row>
    <row r="125" spans="1:27">
      <c r="A125" s="36" t="s">
        <v>70</v>
      </c>
      <c r="B125" s="18">
        <f t="shared" si="16"/>
        <v>10</v>
      </c>
      <c r="C125" s="5">
        <f t="shared" si="17"/>
        <v>0.17241379310344829</v>
      </c>
      <c r="D125" s="22"/>
      <c r="E125" s="22"/>
      <c r="F125" s="12">
        <v>2</v>
      </c>
      <c r="G125" s="12">
        <v>1</v>
      </c>
      <c r="H125" s="22"/>
      <c r="I125" s="22">
        <v>1</v>
      </c>
      <c r="J125" s="12">
        <v>2</v>
      </c>
      <c r="K125" s="12"/>
      <c r="L125" s="22"/>
      <c r="M125" s="22"/>
      <c r="N125" s="12">
        <v>1</v>
      </c>
      <c r="O125" s="12"/>
      <c r="P125" s="22">
        <v>2</v>
      </c>
      <c r="Q125" s="22"/>
      <c r="R125" s="12"/>
      <c r="S125" s="12"/>
      <c r="T125" s="22">
        <v>1</v>
      </c>
      <c r="U125" s="22"/>
      <c r="V125" s="12"/>
      <c r="W125" s="12"/>
      <c r="X125" s="22"/>
      <c r="Y125" s="22"/>
      <c r="Z125" s="12"/>
      <c r="AA125" s="27"/>
    </row>
    <row r="126" spans="1:27">
      <c r="A126" s="43" t="s">
        <v>71</v>
      </c>
      <c r="B126" s="18">
        <f t="shared" si="16"/>
        <v>0</v>
      </c>
      <c r="C126" s="5">
        <f t="shared" si="17"/>
        <v>0</v>
      </c>
      <c r="D126" s="22"/>
      <c r="E126" s="22"/>
      <c r="F126" s="12"/>
      <c r="G126" s="12"/>
      <c r="H126" s="22"/>
      <c r="I126" s="22"/>
      <c r="J126" s="12"/>
      <c r="K126" s="12"/>
      <c r="L126" s="22"/>
      <c r="M126" s="22"/>
      <c r="N126" s="12"/>
      <c r="O126" s="12"/>
      <c r="P126" s="22"/>
      <c r="Q126" s="22"/>
      <c r="R126" s="12"/>
      <c r="S126" s="12"/>
      <c r="T126" s="22"/>
      <c r="U126" s="22"/>
      <c r="V126" s="12"/>
      <c r="W126" s="12"/>
      <c r="X126" s="22"/>
      <c r="Y126" s="22"/>
      <c r="Z126" s="12"/>
      <c r="AA126" s="27"/>
    </row>
    <row r="127" spans="1:27">
      <c r="A127" s="43" t="s">
        <v>72</v>
      </c>
      <c r="B127" s="18">
        <f t="shared" si="16"/>
        <v>0</v>
      </c>
      <c r="C127" s="5">
        <f t="shared" si="17"/>
        <v>0</v>
      </c>
      <c r="D127" s="22"/>
      <c r="E127" s="22"/>
      <c r="F127" s="12"/>
      <c r="G127" s="12"/>
      <c r="H127" s="22"/>
      <c r="I127" s="22"/>
      <c r="J127" s="12"/>
      <c r="K127" s="12"/>
      <c r="L127" s="22"/>
      <c r="M127" s="22"/>
      <c r="N127" s="12"/>
      <c r="O127" s="12"/>
      <c r="P127" s="22"/>
      <c r="Q127" s="22"/>
      <c r="R127" s="12"/>
      <c r="S127" s="12"/>
      <c r="T127" s="22"/>
      <c r="U127" s="22"/>
      <c r="V127" s="12"/>
      <c r="W127" s="12"/>
      <c r="X127" s="22"/>
      <c r="Y127" s="22"/>
      <c r="Z127" s="12"/>
      <c r="AA127" s="27"/>
    </row>
    <row r="128" spans="1:27">
      <c r="A128" s="43" t="s">
        <v>37</v>
      </c>
      <c r="B128" s="18">
        <f t="shared" si="16"/>
        <v>17</v>
      </c>
      <c r="C128" s="5">
        <f t="shared" si="17"/>
        <v>0.29310344827586204</v>
      </c>
      <c r="D128" s="22"/>
      <c r="E128" s="22">
        <v>4</v>
      </c>
      <c r="F128" s="12"/>
      <c r="G128" s="12">
        <v>2</v>
      </c>
      <c r="H128" s="22"/>
      <c r="I128" s="22">
        <v>7</v>
      </c>
      <c r="J128" s="12"/>
      <c r="K128" s="12">
        <v>1</v>
      </c>
      <c r="L128" s="22"/>
      <c r="M128" s="22"/>
      <c r="N128" s="12"/>
      <c r="O128" s="12">
        <v>3</v>
      </c>
      <c r="P128" s="22"/>
      <c r="Q128" s="22"/>
      <c r="R128" s="12"/>
      <c r="S128" s="12"/>
      <c r="T128" s="22"/>
      <c r="U128" s="22"/>
      <c r="V128" s="12"/>
      <c r="W128" s="12"/>
      <c r="X128" s="22"/>
      <c r="Y128" s="22"/>
      <c r="Z128" s="12"/>
      <c r="AA128" s="27"/>
    </row>
    <row r="129" spans="1:27">
      <c r="A129" s="43" t="s">
        <v>38</v>
      </c>
      <c r="B129" s="18">
        <f t="shared" si="16"/>
        <v>0</v>
      </c>
      <c r="C129" s="5">
        <f t="shared" si="17"/>
        <v>0</v>
      </c>
      <c r="D129" s="22"/>
      <c r="E129" s="22"/>
      <c r="F129" s="12"/>
      <c r="G129" s="12"/>
      <c r="H129" s="22"/>
      <c r="I129" s="22"/>
      <c r="J129" s="12"/>
      <c r="K129" s="12"/>
      <c r="L129" s="22"/>
      <c r="M129" s="22"/>
      <c r="N129" s="12"/>
      <c r="O129" s="12"/>
      <c r="P129" s="22"/>
      <c r="Q129" s="22"/>
      <c r="R129" s="12"/>
      <c r="S129" s="12"/>
      <c r="T129" s="22"/>
      <c r="U129" s="22"/>
      <c r="V129" s="12"/>
      <c r="W129" s="12"/>
      <c r="X129" s="22"/>
      <c r="Y129" s="22"/>
      <c r="Z129" s="12"/>
      <c r="AA129" s="27"/>
    </row>
    <row r="130" spans="1:27">
      <c r="A130" s="43" t="s">
        <v>40</v>
      </c>
      <c r="B130" s="18">
        <f t="shared" si="16"/>
        <v>0</v>
      </c>
      <c r="C130" s="5">
        <f t="shared" si="17"/>
        <v>0</v>
      </c>
      <c r="D130" s="22"/>
      <c r="E130" s="22"/>
      <c r="F130" s="12"/>
      <c r="G130" s="12"/>
      <c r="H130" s="22"/>
      <c r="I130" s="22"/>
      <c r="J130" s="12"/>
      <c r="K130" s="12"/>
      <c r="L130" s="22"/>
      <c r="M130" s="22"/>
      <c r="N130" s="12"/>
      <c r="O130" s="12"/>
      <c r="P130" s="22"/>
      <c r="Q130" s="22"/>
      <c r="R130" s="12"/>
      <c r="S130" s="12"/>
      <c r="T130" s="22"/>
      <c r="U130" s="22"/>
      <c r="V130" s="12"/>
      <c r="W130" s="12"/>
      <c r="X130" s="22"/>
      <c r="Y130" s="22"/>
      <c r="Z130" s="12"/>
      <c r="AA130" s="27"/>
    </row>
    <row r="131" spans="1:27">
      <c r="A131" s="56" t="s">
        <v>219</v>
      </c>
      <c r="B131" s="18">
        <f t="shared" si="16"/>
        <v>0</v>
      </c>
      <c r="C131" s="5">
        <f t="shared" si="17"/>
        <v>0</v>
      </c>
      <c r="D131" s="23"/>
      <c r="E131" s="23"/>
      <c r="F131" s="20"/>
      <c r="G131" s="20"/>
      <c r="H131" s="23"/>
      <c r="I131" s="23"/>
      <c r="J131" s="20"/>
      <c r="K131" s="20"/>
      <c r="L131" s="23"/>
      <c r="M131" s="23"/>
      <c r="N131" s="20"/>
      <c r="O131" s="20"/>
      <c r="P131" s="23"/>
      <c r="Q131" s="23"/>
      <c r="R131" s="20"/>
      <c r="S131" s="20"/>
      <c r="T131" s="23"/>
      <c r="U131" s="23"/>
      <c r="V131" s="20"/>
      <c r="W131" s="20"/>
      <c r="X131" s="23"/>
      <c r="Y131" s="23"/>
      <c r="Z131" s="20"/>
      <c r="AA131" s="50"/>
    </row>
    <row r="132" spans="1:27" ht="17.25" thickBot="1">
      <c r="A132" s="46" t="s">
        <v>213</v>
      </c>
      <c r="B132" s="18">
        <f t="shared" si="16"/>
        <v>0</v>
      </c>
      <c r="C132" s="5">
        <f t="shared" si="17"/>
        <v>0</v>
      </c>
      <c r="D132" s="31"/>
      <c r="E132" s="31"/>
      <c r="F132" s="32"/>
      <c r="G132" s="32"/>
      <c r="H132" s="31"/>
      <c r="I132" s="31"/>
      <c r="J132" s="32"/>
      <c r="K132" s="32"/>
      <c r="L132" s="31"/>
      <c r="M132" s="31"/>
      <c r="N132" s="32"/>
      <c r="O132" s="32"/>
      <c r="P132" s="31"/>
      <c r="Q132" s="31"/>
      <c r="R132" s="32"/>
      <c r="S132" s="32"/>
      <c r="T132" s="31"/>
      <c r="U132" s="31"/>
      <c r="V132" s="32"/>
      <c r="W132" s="32"/>
      <c r="X132" s="31"/>
      <c r="Y132" s="31"/>
      <c r="Z132" s="32"/>
      <c r="AA132" s="33"/>
    </row>
    <row r="133" spans="1:27">
      <c r="A133" s="38" t="s">
        <v>73</v>
      </c>
      <c r="B133" s="34">
        <f>SUM(B134:B180)</f>
        <v>22</v>
      </c>
      <c r="C133" s="34"/>
      <c r="D133" s="34" t="s">
        <v>96</v>
      </c>
      <c r="E133" s="34" t="s">
        <v>96</v>
      </c>
      <c r="F133" s="34" t="s">
        <v>96</v>
      </c>
      <c r="G133" s="34" t="s">
        <v>96</v>
      </c>
      <c r="H133" s="34" t="s">
        <v>96</v>
      </c>
      <c r="I133" s="34" t="s">
        <v>96</v>
      </c>
      <c r="J133" s="34" t="s">
        <v>96</v>
      </c>
      <c r="K133" s="34" t="s">
        <v>96</v>
      </c>
      <c r="L133" s="34" t="s">
        <v>96</v>
      </c>
      <c r="M133" s="34" t="s">
        <v>96</v>
      </c>
      <c r="N133" s="34" t="s">
        <v>96</v>
      </c>
      <c r="O133" s="34" t="s">
        <v>96</v>
      </c>
      <c r="P133" s="34" t="s">
        <v>96</v>
      </c>
      <c r="Q133" s="34" t="s">
        <v>96</v>
      </c>
      <c r="R133" s="34" t="s">
        <v>96</v>
      </c>
      <c r="S133" s="34" t="s">
        <v>96</v>
      </c>
      <c r="T133" s="34" t="s">
        <v>96</v>
      </c>
      <c r="U133" s="34" t="s">
        <v>96</v>
      </c>
      <c r="V133" s="34" t="s">
        <v>96</v>
      </c>
      <c r="W133" s="34" t="s">
        <v>96</v>
      </c>
      <c r="X133" s="34" t="s">
        <v>96</v>
      </c>
      <c r="Y133" s="34" t="s">
        <v>96</v>
      </c>
      <c r="Z133" s="34" t="s">
        <v>96</v>
      </c>
      <c r="AA133" s="35" t="s">
        <v>96</v>
      </c>
    </row>
    <row r="134" spans="1:27">
      <c r="A134" s="43" t="s">
        <v>1</v>
      </c>
      <c r="B134" s="18">
        <f t="shared" ref="B134:B180" si="18">SUM(D134:AA134)</f>
        <v>3</v>
      </c>
      <c r="C134" s="5">
        <f t="shared" ref="C134:C180" si="19">B134/$B$133</f>
        <v>0.13636363636363635</v>
      </c>
      <c r="D134" s="22"/>
      <c r="E134" s="22"/>
      <c r="F134" s="12"/>
      <c r="G134" s="12"/>
      <c r="H134" s="22"/>
      <c r="I134" s="22"/>
      <c r="J134" s="12">
        <v>1</v>
      </c>
      <c r="K134" s="12"/>
      <c r="L134" s="22"/>
      <c r="M134" s="22"/>
      <c r="N134" s="12"/>
      <c r="O134" s="12"/>
      <c r="P134" s="22"/>
      <c r="Q134" s="22"/>
      <c r="R134" s="12">
        <v>1</v>
      </c>
      <c r="S134" s="12"/>
      <c r="T134" s="22"/>
      <c r="U134" s="22"/>
      <c r="V134" s="12"/>
      <c r="W134" s="12"/>
      <c r="X134" s="22">
        <v>1</v>
      </c>
      <c r="Y134" s="22"/>
      <c r="Z134" s="12"/>
      <c r="AA134" s="27"/>
    </row>
    <row r="135" spans="1:27">
      <c r="A135" s="43" t="s">
        <v>2</v>
      </c>
      <c r="B135" s="18">
        <f t="shared" si="18"/>
        <v>0</v>
      </c>
      <c r="C135" s="5">
        <f t="shared" si="19"/>
        <v>0</v>
      </c>
      <c r="D135" s="22"/>
      <c r="E135" s="22"/>
      <c r="F135" s="12"/>
      <c r="G135" s="12"/>
      <c r="H135" s="22"/>
      <c r="I135" s="22"/>
      <c r="J135" s="12"/>
      <c r="K135" s="12"/>
      <c r="L135" s="22"/>
      <c r="M135" s="22"/>
      <c r="N135" s="12"/>
      <c r="O135" s="12"/>
      <c r="P135" s="22"/>
      <c r="Q135" s="22"/>
      <c r="R135" s="12"/>
      <c r="S135" s="12"/>
      <c r="T135" s="22"/>
      <c r="U135" s="22"/>
      <c r="V135" s="12"/>
      <c r="W135" s="12"/>
      <c r="X135" s="22"/>
      <c r="Y135" s="22"/>
      <c r="Z135" s="12"/>
      <c r="AA135" s="27"/>
    </row>
    <row r="136" spans="1:27">
      <c r="A136" s="43" t="s">
        <v>3</v>
      </c>
      <c r="B136" s="18">
        <f t="shared" si="18"/>
        <v>0</v>
      </c>
      <c r="C136" s="5">
        <f t="shared" si="19"/>
        <v>0</v>
      </c>
      <c r="D136" s="22"/>
      <c r="E136" s="22"/>
      <c r="F136" s="12"/>
      <c r="G136" s="12"/>
      <c r="H136" s="22"/>
      <c r="I136" s="22"/>
      <c r="J136" s="12"/>
      <c r="K136" s="12"/>
      <c r="L136" s="22"/>
      <c r="M136" s="22"/>
      <c r="N136" s="12"/>
      <c r="O136" s="12"/>
      <c r="P136" s="22"/>
      <c r="Q136" s="22"/>
      <c r="R136" s="12"/>
      <c r="S136" s="12"/>
      <c r="T136" s="22"/>
      <c r="U136" s="22"/>
      <c r="V136" s="12"/>
      <c r="W136" s="12"/>
      <c r="X136" s="22"/>
      <c r="Y136" s="22"/>
      <c r="Z136" s="12"/>
      <c r="AA136" s="27"/>
    </row>
    <row r="137" spans="1:27">
      <c r="A137" s="43" t="s">
        <v>4</v>
      </c>
      <c r="B137" s="18">
        <f t="shared" si="18"/>
        <v>0</v>
      </c>
      <c r="C137" s="5">
        <f t="shared" si="19"/>
        <v>0</v>
      </c>
      <c r="D137" s="22"/>
      <c r="E137" s="22"/>
      <c r="F137" s="12"/>
      <c r="G137" s="12"/>
      <c r="H137" s="22"/>
      <c r="I137" s="22"/>
      <c r="J137" s="12"/>
      <c r="K137" s="12"/>
      <c r="L137" s="22"/>
      <c r="M137" s="22"/>
      <c r="N137" s="12"/>
      <c r="O137" s="12"/>
      <c r="P137" s="22"/>
      <c r="Q137" s="22"/>
      <c r="R137" s="12"/>
      <c r="S137" s="12"/>
      <c r="T137" s="22"/>
      <c r="U137" s="22"/>
      <c r="V137" s="12"/>
      <c r="W137" s="12"/>
      <c r="X137" s="22"/>
      <c r="Y137" s="22"/>
      <c r="Z137" s="12"/>
      <c r="AA137" s="27"/>
    </row>
    <row r="138" spans="1:27">
      <c r="A138" s="43" t="s">
        <v>5</v>
      </c>
      <c r="B138" s="18">
        <f t="shared" si="18"/>
        <v>0</v>
      </c>
      <c r="C138" s="5">
        <f t="shared" si="19"/>
        <v>0</v>
      </c>
      <c r="D138" s="22"/>
      <c r="E138" s="22"/>
      <c r="F138" s="12"/>
      <c r="G138" s="12"/>
      <c r="H138" s="22"/>
      <c r="I138" s="22"/>
      <c r="J138" s="12"/>
      <c r="K138" s="12"/>
      <c r="L138" s="22"/>
      <c r="M138" s="22"/>
      <c r="N138" s="12"/>
      <c r="O138" s="12"/>
      <c r="P138" s="22"/>
      <c r="Q138" s="22"/>
      <c r="R138" s="12"/>
      <c r="S138" s="12"/>
      <c r="T138" s="22"/>
      <c r="U138" s="22"/>
      <c r="V138" s="12"/>
      <c r="W138" s="12"/>
      <c r="X138" s="22"/>
      <c r="Y138" s="22"/>
      <c r="Z138" s="12"/>
      <c r="AA138" s="27"/>
    </row>
    <row r="139" spans="1:27">
      <c r="A139" s="43" t="s">
        <v>6</v>
      </c>
      <c r="B139" s="18">
        <f t="shared" si="18"/>
        <v>5</v>
      </c>
      <c r="C139" s="5">
        <f t="shared" si="19"/>
        <v>0.22727272727272727</v>
      </c>
      <c r="D139" s="22"/>
      <c r="E139" s="22"/>
      <c r="F139" s="12"/>
      <c r="G139" s="12">
        <v>2</v>
      </c>
      <c r="H139" s="22"/>
      <c r="I139" s="22">
        <v>2</v>
      </c>
      <c r="J139" s="12"/>
      <c r="K139" s="12"/>
      <c r="L139" s="22"/>
      <c r="M139" s="22">
        <v>1</v>
      </c>
      <c r="N139" s="12"/>
      <c r="O139" s="12"/>
      <c r="P139" s="22"/>
      <c r="Q139" s="22"/>
      <c r="R139" s="12"/>
      <c r="S139" s="12"/>
      <c r="T139" s="22"/>
      <c r="U139" s="22"/>
      <c r="V139" s="12"/>
      <c r="W139" s="12"/>
      <c r="X139" s="22"/>
      <c r="Y139" s="22"/>
      <c r="Z139" s="12"/>
      <c r="AA139" s="27"/>
    </row>
    <row r="140" spans="1:27">
      <c r="A140" s="44" t="s">
        <v>220</v>
      </c>
      <c r="B140" s="18">
        <f t="shared" si="18"/>
        <v>0</v>
      </c>
      <c r="C140" s="5">
        <f t="shared" si="19"/>
        <v>0</v>
      </c>
      <c r="D140" s="22"/>
      <c r="E140" s="22"/>
      <c r="F140" s="12"/>
      <c r="G140" s="12"/>
      <c r="H140" s="22"/>
      <c r="I140" s="22"/>
      <c r="J140" s="12"/>
      <c r="K140" s="12"/>
      <c r="L140" s="22"/>
      <c r="M140" s="22"/>
      <c r="N140" s="12"/>
      <c r="O140" s="12"/>
      <c r="P140" s="22"/>
      <c r="Q140" s="22"/>
      <c r="R140" s="12"/>
      <c r="S140" s="12"/>
      <c r="T140" s="22"/>
      <c r="U140" s="22"/>
      <c r="V140" s="12"/>
      <c r="W140" s="12"/>
      <c r="X140" s="22"/>
      <c r="Y140" s="22"/>
      <c r="Z140" s="12"/>
      <c r="AA140" s="27"/>
    </row>
    <row r="141" spans="1:27">
      <c r="A141" s="43" t="s">
        <v>123</v>
      </c>
      <c r="B141" s="18">
        <f t="shared" si="18"/>
        <v>5</v>
      </c>
      <c r="C141" s="5">
        <f t="shared" si="19"/>
        <v>0.22727272727272727</v>
      </c>
      <c r="D141" s="22"/>
      <c r="E141" s="22">
        <v>1</v>
      </c>
      <c r="F141" s="12"/>
      <c r="G141" s="12">
        <v>1</v>
      </c>
      <c r="H141" s="22"/>
      <c r="I141" s="22">
        <v>1</v>
      </c>
      <c r="J141" s="12"/>
      <c r="K141" s="12"/>
      <c r="L141" s="22"/>
      <c r="M141" s="22"/>
      <c r="N141" s="12">
        <v>1</v>
      </c>
      <c r="O141" s="12"/>
      <c r="P141" s="22"/>
      <c r="Q141" s="22"/>
      <c r="R141" s="12"/>
      <c r="S141" s="12"/>
      <c r="T141" s="22"/>
      <c r="U141" s="22"/>
      <c r="V141" s="12"/>
      <c r="W141" s="12"/>
      <c r="X141" s="22">
        <v>1</v>
      </c>
      <c r="Y141" s="22"/>
      <c r="Z141" s="12"/>
      <c r="AA141" s="27"/>
    </row>
    <row r="142" spans="1:27">
      <c r="A142" s="43" t="s">
        <v>17</v>
      </c>
      <c r="B142" s="18">
        <f t="shared" si="18"/>
        <v>0</v>
      </c>
      <c r="C142" s="5">
        <f t="shared" si="19"/>
        <v>0</v>
      </c>
      <c r="D142" s="22"/>
      <c r="E142" s="22"/>
      <c r="F142" s="12"/>
      <c r="G142" s="12"/>
      <c r="H142" s="22"/>
      <c r="I142" s="22"/>
      <c r="J142" s="12"/>
      <c r="K142" s="12"/>
      <c r="L142" s="22"/>
      <c r="M142" s="22"/>
      <c r="N142" s="12"/>
      <c r="O142" s="12"/>
      <c r="P142" s="22"/>
      <c r="Q142" s="22"/>
      <c r="R142" s="12"/>
      <c r="S142" s="12"/>
      <c r="T142" s="22"/>
      <c r="U142" s="22"/>
      <c r="V142" s="12"/>
      <c r="W142" s="12"/>
      <c r="X142" s="22"/>
      <c r="Y142" s="22"/>
      <c r="Z142" s="12"/>
      <c r="AA142" s="27"/>
    </row>
    <row r="143" spans="1:27">
      <c r="A143" s="43" t="s">
        <v>120</v>
      </c>
      <c r="B143" s="18">
        <f t="shared" si="18"/>
        <v>0</v>
      </c>
      <c r="C143" s="5">
        <f t="shared" si="19"/>
        <v>0</v>
      </c>
      <c r="D143" s="22"/>
      <c r="E143" s="22"/>
      <c r="F143" s="12"/>
      <c r="G143" s="12"/>
      <c r="H143" s="22"/>
      <c r="I143" s="22"/>
      <c r="J143" s="12"/>
      <c r="K143" s="12"/>
      <c r="L143" s="22"/>
      <c r="M143" s="22"/>
      <c r="N143" s="12"/>
      <c r="O143" s="12"/>
      <c r="P143" s="22"/>
      <c r="Q143" s="22"/>
      <c r="R143" s="12"/>
      <c r="S143" s="12"/>
      <c r="T143" s="22"/>
      <c r="U143" s="22"/>
      <c r="V143" s="12"/>
      <c r="W143" s="12"/>
      <c r="X143" s="22"/>
      <c r="Y143" s="22"/>
      <c r="Z143" s="12"/>
      <c r="AA143" s="27"/>
    </row>
    <row r="144" spans="1:27">
      <c r="A144" s="43" t="s">
        <v>121</v>
      </c>
      <c r="B144" s="18">
        <f t="shared" si="18"/>
        <v>0</v>
      </c>
      <c r="C144" s="5">
        <f t="shared" si="19"/>
        <v>0</v>
      </c>
      <c r="D144" s="22"/>
      <c r="E144" s="22"/>
      <c r="F144" s="12"/>
      <c r="G144" s="12"/>
      <c r="H144" s="22"/>
      <c r="I144" s="22"/>
      <c r="J144" s="12"/>
      <c r="K144" s="12"/>
      <c r="L144" s="22"/>
      <c r="M144" s="22"/>
      <c r="N144" s="12"/>
      <c r="O144" s="12"/>
      <c r="P144" s="22"/>
      <c r="Q144" s="22"/>
      <c r="R144" s="12"/>
      <c r="S144" s="12"/>
      <c r="T144" s="22"/>
      <c r="U144" s="22"/>
      <c r="V144" s="12"/>
      <c r="W144" s="12"/>
      <c r="X144" s="22"/>
      <c r="Y144" s="22"/>
      <c r="Z144" s="12"/>
      <c r="AA144" s="27"/>
    </row>
    <row r="145" spans="1:27">
      <c r="A145" s="43" t="s">
        <v>127</v>
      </c>
      <c r="B145" s="18">
        <f t="shared" si="18"/>
        <v>3</v>
      </c>
      <c r="C145" s="5">
        <f t="shared" si="19"/>
        <v>0.13636363636363635</v>
      </c>
      <c r="D145" s="22"/>
      <c r="E145" s="22"/>
      <c r="F145" s="12"/>
      <c r="G145" s="12"/>
      <c r="H145" s="22"/>
      <c r="I145" s="22">
        <v>3</v>
      </c>
      <c r="J145" s="12"/>
      <c r="K145" s="12"/>
      <c r="L145" s="22"/>
      <c r="M145" s="22"/>
      <c r="N145" s="12"/>
      <c r="O145" s="12"/>
      <c r="P145" s="22"/>
      <c r="Q145" s="22"/>
      <c r="R145" s="12"/>
      <c r="S145" s="12"/>
      <c r="T145" s="22"/>
      <c r="U145" s="22"/>
      <c r="V145" s="12"/>
      <c r="W145" s="12"/>
      <c r="X145" s="22"/>
      <c r="Y145" s="22"/>
      <c r="Z145" s="12"/>
      <c r="AA145" s="27"/>
    </row>
    <row r="146" spans="1:27">
      <c r="A146" s="43" t="s">
        <v>122</v>
      </c>
      <c r="B146" s="18">
        <f t="shared" si="18"/>
        <v>0</v>
      </c>
      <c r="C146" s="5">
        <f t="shared" si="19"/>
        <v>0</v>
      </c>
      <c r="D146" s="22"/>
      <c r="E146" s="22"/>
      <c r="F146" s="12"/>
      <c r="G146" s="12"/>
      <c r="H146" s="22"/>
      <c r="I146" s="22"/>
      <c r="J146" s="12"/>
      <c r="K146" s="12"/>
      <c r="L146" s="22"/>
      <c r="M146" s="22"/>
      <c r="N146" s="12"/>
      <c r="O146" s="12"/>
      <c r="P146" s="22"/>
      <c r="Q146" s="22"/>
      <c r="R146" s="12"/>
      <c r="S146" s="12"/>
      <c r="T146" s="22"/>
      <c r="U146" s="22"/>
      <c r="V146" s="12"/>
      <c r="W146" s="12"/>
      <c r="X146" s="22"/>
      <c r="Y146" s="22"/>
      <c r="Z146" s="12"/>
      <c r="AA146" s="27"/>
    </row>
    <row r="147" spans="1:27">
      <c r="A147" s="43" t="s">
        <v>128</v>
      </c>
      <c r="B147" s="18">
        <f t="shared" si="18"/>
        <v>0</v>
      </c>
      <c r="C147" s="5">
        <f t="shared" si="19"/>
        <v>0</v>
      </c>
      <c r="D147" s="22"/>
      <c r="E147" s="22"/>
      <c r="F147" s="12"/>
      <c r="G147" s="12"/>
      <c r="H147" s="22"/>
      <c r="I147" s="22"/>
      <c r="J147" s="12"/>
      <c r="K147" s="12"/>
      <c r="L147" s="22"/>
      <c r="M147" s="22"/>
      <c r="N147" s="12"/>
      <c r="O147" s="12"/>
      <c r="P147" s="22"/>
      <c r="Q147" s="22"/>
      <c r="R147" s="12"/>
      <c r="S147" s="12"/>
      <c r="T147" s="22"/>
      <c r="U147" s="22"/>
      <c r="V147" s="12"/>
      <c r="W147" s="12"/>
      <c r="X147" s="22"/>
      <c r="Y147" s="22"/>
      <c r="Z147" s="12"/>
      <c r="AA147" s="27"/>
    </row>
    <row r="148" spans="1:27">
      <c r="A148" s="43" t="s">
        <v>129</v>
      </c>
      <c r="B148" s="18">
        <f t="shared" si="18"/>
        <v>2</v>
      </c>
      <c r="C148" s="5">
        <f t="shared" si="19"/>
        <v>9.0909090909090912E-2</v>
      </c>
      <c r="D148" s="22"/>
      <c r="E148" s="22"/>
      <c r="F148" s="12"/>
      <c r="G148" s="12"/>
      <c r="H148" s="22"/>
      <c r="I148" s="22"/>
      <c r="J148" s="12">
        <v>2</v>
      </c>
      <c r="K148" s="12"/>
      <c r="L148" s="22"/>
      <c r="M148" s="22"/>
      <c r="N148" s="12"/>
      <c r="O148" s="12"/>
      <c r="P148" s="22"/>
      <c r="Q148" s="22"/>
      <c r="R148" s="12"/>
      <c r="S148" s="12"/>
      <c r="T148" s="22"/>
      <c r="U148" s="22"/>
      <c r="V148" s="12"/>
      <c r="W148" s="12"/>
      <c r="X148" s="22"/>
      <c r="Y148" s="22"/>
      <c r="Z148" s="12"/>
      <c r="AA148" s="27"/>
    </row>
    <row r="149" spans="1:27">
      <c r="A149" s="43" t="s">
        <v>130</v>
      </c>
      <c r="B149" s="18">
        <f t="shared" si="18"/>
        <v>0</v>
      </c>
      <c r="C149" s="5">
        <f t="shared" si="19"/>
        <v>0</v>
      </c>
      <c r="D149" s="22"/>
      <c r="E149" s="22"/>
      <c r="F149" s="12"/>
      <c r="G149" s="12"/>
      <c r="H149" s="22"/>
      <c r="I149" s="22"/>
      <c r="J149" s="12"/>
      <c r="K149" s="12"/>
      <c r="L149" s="22"/>
      <c r="M149" s="22"/>
      <c r="N149" s="12"/>
      <c r="O149" s="12"/>
      <c r="P149" s="22"/>
      <c r="Q149" s="22"/>
      <c r="R149" s="12"/>
      <c r="S149" s="12"/>
      <c r="T149" s="22"/>
      <c r="U149" s="22"/>
      <c r="V149" s="12"/>
      <c r="W149" s="12"/>
      <c r="X149" s="22"/>
      <c r="Y149" s="22"/>
      <c r="Z149" s="12"/>
      <c r="AA149" s="27"/>
    </row>
    <row r="150" spans="1:27">
      <c r="A150" s="43" t="s">
        <v>164</v>
      </c>
      <c r="B150" s="18">
        <f t="shared" si="18"/>
        <v>0</v>
      </c>
      <c r="C150" s="5">
        <f t="shared" si="19"/>
        <v>0</v>
      </c>
      <c r="D150" s="22"/>
      <c r="E150" s="22"/>
      <c r="F150" s="12"/>
      <c r="G150" s="12"/>
      <c r="H150" s="22"/>
      <c r="I150" s="22"/>
      <c r="J150" s="12"/>
      <c r="K150" s="12"/>
      <c r="L150" s="22"/>
      <c r="M150" s="22"/>
      <c r="N150" s="12"/>
      <c r="O150" s="12"/>
      <c r="P150" s="22"/>
      <c r="Q150" s="22"/>
      <c r="R150" s="12"/>
      <c r="S150" s="12"/>
      <c r="T150" s="22"/>
      <c r="U150" s="22"/>
      <c r="V150" s="12"/>
      <c r="W150" s="12"/>
      <c r="X150" s="22"/>
      <c r="Y150" s="22"/>
      <c r="Z150" s="12"/>
      <c r="AA150" s="27"/>
    </row>
    <row r="151" spans="1:27">
      <c r="A151" s="43" t="s">
        <v>165</v>
      </c>
      <c r="B151" s="18">
        <f t="shared" si="18"/>
        <v>4</v>
      </c>
      <c r="C151" s="5">
        <f t="shared" si="19"/>
        <v>0.18181818181818182</v>
      </c>
      <c r="D151" s="22"/>
      <c r="E151" s="22"/>
      <c r="F151" s="12"/>
      <c r="G151" s="12"/>
      <c r="H151" s="22"/>
      <c r="I151" s="22"/>
      <c r="J151" s="12"/>
      <c r="K151" s="12"/>
      <c r="L151" s="22">
        <v>1</v>
      </c>
      <c r="M151" s="22"/>
      <c r="N151" s="12">
        <v>1</v>
      </c>
      <c r="O151" s="12"/>
      <c r="P151" s="22"/>
      <c r="Q151" s="22"/>
      <c r="R151" s="12">
        <v>1</v>
      </c>
      <c r="S151" s="12"/>
      <c r="T151" s="22"/>
      <c r="U151" s="22"/>
      <c r="V151" s="12">
        <v>1</v>
      </c>
      <c r="W151" s="12"/>
      <c r="X151" s="22"/>
      <c r="Y151" s="22"/>
      <c r="Z151" s="12"/>
      <c r="AA151" s="27"/>
    </row>
    <row r="152" spans="1:27">
      <c r="A152" s="43" t="s">
        <v>167</v>
      </c>
      <c r="B152" s="18">
        <f t="shared" si="18"/>
        <v>0</v>
      </c>
      <c r="C152" s="5">
        <f t="shared" si="19"/>
        <v>0</v>
      </c>
      <c r="D152" s="22"/>
      <c r="E152" s="22"/>
      <c r="F152" s="12"/>
      <c r="G152" s="12"/>
      <c r="H152" s="22"/>
      <c r="I152" s="22"/>
      <c r="J152" s="12"/>
      <c r="K152" s="12"/>
      <c r="L152" s="22"/>
      <c r="M152" s="22"/>
      <c r="N152" s="12"/>
      <c r="O152" s="12"/>
      <c r="P152" s="22"/>
      <c r="Q152" s="22"/>
      <c r="R152" s="12"/>
      <c r="S152" s="12"/>
      <c r="T152" s="22"/>
      <c r="U152" s="22"/>
      <c r="V152" s="12"/>
      <c r="W152" s="12"/>
      <c r="X152" s="22"/>
      <c r="Y152" s="22"/>
      <c r="Z152" s="12"/>
      <c r="AA152" s="27"/>
    </row>
    <row r="153" spans="1:27">
      <c r="A153" s="44" t="s">
        <v>169</v>
      </c>
      <c r="B153" s="18">
        <f t="shared" si="18"/>
        <v>0</v>
      </c>
      <c r="C153" s="5">
        <f t="shared" si="19"/>
        <v>0</v>
      </c>
      <c r="D153" s="22"/>
      <c r="E153" s="22"/>
      <c r="F153" s="12"/>
      <c r="G153" s="12"/>
      <c r="H153" s="22"/>
      <c r="I153" s="22"/>
      <c r="J153" s="12"/>
      <c r="K153" s="12"/>
      <c r="L153" s="22"/>
      <c r="M153" s="22"/>
      <c r="N153" s="12"/>
      <c r="O153" s="12"/>
      <c r="P153" s="22"/>
      <c r="Q153" s="22"/>
      <c r="R153" s="12"/>
      <c r="S153" s="12"/>
      <c r="T153" s="22"/>
      <c r="U153" s="22"/>
      <c r="V153" s="12"/>
      <c r="W153" s="12"/>
      <c r="X153" s="22"/>
      <c r="Y153" s="22"/>
      <c r="Z153" s="12"/>
      <c r="AA153" s="27"/>
    </row>
    <row r="154" spans="1:27">
      <c r="A154" s="43" t="s">
        <v>9</v>
      </c>
      <c r="B154" s="18">
        <f t="shared" si="18"/>
        <v>0</v>
      </c>
      <c r="C154" s="5">
        <f t="shared" si="19"/>
        <v>0</v>
      </c>
      <c r="D154" s="22"/>
      <c r="E154" s="22"/>
      <c r="F154" s="12"/>
      <c r="G154" s="12"/>
      <c r="H154" s="22"/>
      <c r="I154" s="22"/>
      <c r="J154" s="12"/>
      <c r="K154" s="12"/>
      <c r="L154" s="22"/>
      <c r="M154" s="22"/>
      <c r="N154" s="12"/>
      <c r="O154" s="12"/>
      <c r="P154" s="22"/>
      <c r="Q154" s="22"/>
      <c r="R154" s="12"/>
      <c r="S154" s="12"/>
      <c r="T154" s="22"/>
      <c r="U154" s="22"/>
      <c r="V154" s="12"/>
      <c r="W154" s="12"/>
      <c r="X154" s="22"/>
      <c r="Y154" s="22"/>
      <c r="Z154" s="12"/>
      <c r="AA154" s="27"/>
    </row>
    <row r="155" spans="1:27">
      <c r="A155" s="43" t="s">
        <v>10</v>
      </c>
      <c r="B155" s="18">
        <f t="shared" si="18"/>
        <v>0</v>
      </c>
      <c r="C155" s="5">
        <f t="shared" si="19"/>
        <v>0</v>
      </c>
      <c r="D155" s="22"/>
      <c r="E155" s="22"/>
      <c r="F155" s="12"/>
      <c r="G155" s="12"/>
      <c r="H155" s="22"/>
      <c r="I155" s="22"/>
      <c r="J155" s="12"/>
      <c r="K155" s="12"/>
      <c r="L155" s="22"/>
      <c r="M155" s="22"/>
      <c r="N155" s="12"/>
      <c r="O155" s="12"/>
      <c r="P155" s="22"/>
      <c r="Q155" s="22"/>
      <c r="R155" s="12"/>
      <c r="S155" s="12"/>
      <c r="T155" s="22"/>
      <c r="U155" s="22"/>
      <c r="V155" s="12"/>
      <c r="W155" s="12"/>
      <c r="X155" s="22"/>
      <c r="Y155" s="22"/>
      <c r="Z155" s="12"/>
      <c r="AA155" s="27"/>
    </row>
    <row r="156" spans="1:27">
      <c r="A156" s="43" t="s">
        <v>11</v>
      </c>
      <c r="B156" s="18">
        <f t="shared" si="18"/>
        <v>0</v>
      </c>
      <c r="C156" s="5">
        <f t="shared" si="19"/>
        <v>0</v>
      </c>
      <c r="D156" s="22"/>
      <c r="E156" s="22"/>
      <c r="F156" s="12"/>
      <c r="G156" s="12"/>
      <c r="H156" s="22"/>
      <c r="I156" s="22"/>
      <c r="J156" s="12"/>
      <c r="K156" s="12"/>
      <c r="L156" s="22"/>
      <c r="M156" s="22"/>
      <c r="N156" s="12"/>
      <c r="O156" s="12"/>
      <c r="P156" s="22"/>
      <c r="Q156" s="22"/>
      <c r="R156" s="12"/>
      <c r="S156" s="12"/>
      <c r="T156" s="22"/>
      <c r="U156" s="22"/>
      <c r="V156" s="12"/>
      <c r="W156" s="12"/>
      <c r="X156" s="22"/>
      <c r="Y156" s="22"/>
      <c r="Z156" s="12"/>
      <c r="AA156" s="27"/>
    </row>
    <row r="157" spans="1:27">
      <c r="A157" s="43" t="s">
        <v>12</v>
      </c>
      <c r="B157" s="18">
        <f t="shared" si="18"/>
        <v>0</v>
      </c>
      <c r="C157" s="5">
        <f t="shared" si="19"/>
        <v>0</v>
      </c>
      <c r="D157" s="22"/>
      <c r="E157" s="22"/>
      <c r="F157" s="12"/>
      <c r="G157" s="12"/>
      <c r="H157" s="22"/>
      <c r="I157" s="22"/>
      <c r="J157" s="12"/>
      <c r="K157" s="12"/>
      <c r="L157" s="22"/>
      <c r="M157" s="22"/>
      <c r="N157" s="12"/>
      <c r="O157" s="12"/>
      <c r="P157" s="22"/>
      <c r="Q157" s="22"/>
      <c r="R157" s="12"/>
      <c r="S157" s="12"/>
      <c r="T157" s="22"/>
      <c r="U157" s="22"/>
      <c r="V157" s="12"/>
      <c r="W157" s="12"/>
      <c r="X157" s="22"/>
      <c r="Y157" s="22"/>
      <c r="Z157" s="12"/>
      <c r="AA157" s="27"/>
    </row>
    <row r="158" spans="1:27">
      <c r="A158" s="43" t="s">
        <v>13</v>
      </c>
      <c r="B158" s="18">
        <f t="shared" si="18"/>
        <v>0</v>
      </c>
      <c r="C158" s="5">
        <f t="shared" si="19"/>
        <v>0</v>
      </c>
      <c r="D158" s="22"/>
      <c r="E158" s="22"/>
      <c r="F158" s="12"/>
      <c r="G158" s="12"/>
      <c r="H158" s="22"/>
      <c r="I158" s="22"/>
      <c r="J158" s="12"/>
      <c r="K158" s="12"/>
      <c r="L158" s="22"/>
      <c r="M158" s="22"/>
      <c r="N158" s="12"/>
      <c r="O158" s="12"/>
      <c r="P158" s="22"/>
      <c r="Q158" s="22"/>
      <c r="R158" s="12"/>
      <c r="S158" s="12"/>
      <c r="T158" s="22"/>
      <c r="U158" s="22"/>
      <c r="V158" s="12"/>
      <c r="W158" s="12"/>
      <c r="X158" s="22"/>
      <c r="Y158" s="22"/>
      <c r="Z158" s="12"/>
      <c r="AA158" s="27"/>
    </row>
    <row r="159" spans="1:27">
      <c r="A159" s="43" t="s">
        <v>14</v>
      </c>
      <c r="B159" s="18">
        <f t="shared" si="18"/>
        <v>0</v>
      </c>
      <c r="C159" s="5">
        <f t="shared" si="19"/>
        <v>0</v>
      </c>
      <c r="D159" s="22"/>
      <c r="E159" s="22"/>
      <c r="F159" s="12"/>
      <c r="G159" s="12"/>
      <c r="H159" s="22"/>
      <c r="I159" s="22"/>
      <c r="J159" s="12"/>
      <c r="K159" s="12"/>
      <c r="L159" s="22"/>
      <c r="M159" s="22"/>
      <c r="N159" s="12"/>
      <c r="O159" s="12"/>
      <c r="P159" s="22"/>
      <c r="Q159" s="22"/>
      <c r="R159" s="12"/>
      <c r="S159" s="12"/>
      <c r="T159" s="22"/>
      <c r="U159" s="22"/>
      <c r="V159" s="12"/>
      <c r="W159" s="12"/>
      <c r="X159" s="22"/>
      <c r="Y159" s="22"/>
      <c r="Z159" s="12"/>
      <c r="AA159" s="27"/>
    </row>
    <row r="160" spans="1:27">
      <c r="A160" s="43" t="s">
        <v>15</v>
      </c>
      <c r="B160" s="18">
        <f t="shared" si="18"/>
        <v>0</v>
      </c>
      <c r="C160" s="5">
        <f t="shared" si="19"/>
        <v>0</v>
      </c>
      <c r="D160" s="22"/>
      <c r="E160" s="22"/>
      <c r="F160" s="12"/>
      <c r="G160" s="12"/>
      <c r="H160" s="22"/>
      <c r="I160" s="22"/>
      <c r="J160" s="12"/>
      <c r="K160" s="12"/>
      <c r="L160" s="22"/>
      <c r="M160" s="22"/>
      <c r="N160" s="12"/>
      <c r="O160" s="12"/>
      <c r="P160" s="22"/>
      <c r="Q160" s="22"/>
      <c r="R160" s="12"/>
      <c r="S160" s="12"/>
      <c r="T160" s="22"/>
      <c r="U160" s="22"/>
      <c r="V160" s="12"/>
      <c r="W160" s="12"/>
      <c r="X160" s="22"/>
      <c r="Y160" s="22"/>
      <c r="Z160" s="12"/>
      <c r="AA160" s="27"/>
    </row>
    <row r="161" spans="1:27">
      <c r="A161" s="43" t="s">
        <v>16</v>
      </c>
      <c r="B161" s="18">
        <f t="shared" si="18"/>
        <v>0</v>
      </c>
      <c r="C161" s="5">
        <f t="shared" si="19"/>
        <v>0</v>
      </c>
      <c r="D161" s="22"/>
      <c r="E161" s="22"/>
      <c r="F161" s="12"/>
      <c r="G161" s="12"/>
      <c r="H161" s="22"/>
      <c r="I161" s="22"/>
      <c r="J161" s="12"/>
      <c r="K161" s="12"/>
      <c r="L161" s="22"/>
      <c r="M161" s="22"/>
      <c r="N161" s="12"/>
      <c r="O161" s="12"/>
      <c r="P161" s="22"/>
      <c r="Q161" s="22"/>
      <c r="R161" s="12"/>
      <c r="S161" s="12"/>
      <c r="T161" s="22"/>
      <c r="U161" s="22"/>
      <c r="V161" s="12"/>
      <c r="W161" s="12"/>
      <c r="X161" s="22"/>
      <c r="Y161" s="22"/>
      <c r="Z161" s="12"/>
      <c r="AA161" s="27"/>
    </row>
    <row r="162" spans="1:27">
      <c r="A162" s="43" t="s">
        <v>18</v>
      </c>
      <c r="B162" s="18">
        <f t="shared" si="18"/>
        <v>0</v>
      </c>
      <c r="C162" s="5">
        <f t="shared" si="19"/>
        <v>0</v>
      </c>
      <c r="D162" s="22"/>
      <c r="E162" s="22"/>
      <c r="F162" s="12"/>
      <c r="G162" s="12"/>
      <c r="H162" s="22"/>
      <c r="I162" s="22"/>
      <c r="J162" s="12"/>
      <c r="K162" s="12"/>
      <c r="L162" s="22"/>
      <c r="M162" s="22"/>
      <c r="N162" s="12"/>
      <c r="O162" s="12"/>
      <c r="P162" s="22"/>
      <c r="Q162" s="22"/>
      <c r="R162" s="12"/>
      <c r="S162" s="12"/>
      <c r="T162" s="22"/>
      <c r="U162" s="22"/>
      <c r="V162" s="12"/>
      <c r="W162" s="12"/>
      <c r="X162" s="22"/>
      <c r="Y162" s="22"/>
      <c r="Z162" s="12"/>
      <c r="AA162" s="27"/>
    </row>
    <row r="163" spans="1:27">
      <c r="A163" s="43" t="s">
        <v>131</v>
      </c>
      <c r="B163" s="18">
        <f t="shared" si="18"/>
        <v>0</v>
      </c>
      <c r="C163" s="5">
        <f t="shared" si="19"/>
        <v>0</v>
      </c>
      <c r="D163" s="22"/>
      <c r="E163" s="22"/>
      <c r="F163" s="12"/>
      <c r="G163" s="12"/>
      <c r="H163" s="22"/>
      <c r="I163" s="22"/>
      <c r="J163" s="12"/>
      <c r="K163" s="12"/>
      <c r="L163" s="22"/>
      <c r="M163" s="22"/>
      <c r="N163" s="12"/>
      <c r="O163" s="12"/>
      <c r="P163" s="22"/>
      <c r="Q163" s="22"/>
      <c r="R163" s="12"/>
      <c r="S163" s="12"/>
      <c r="T163" s="22"/>
      <c r="U163" s="22"/>
      <c r="V163" s="12"/>
      <c r="W163" s="12"/>
      <c r="X163" s="22"/>
      <c r="Y163" s="22"/>
      <c r="Z163" s="12"/>
      <c r="AA163" s="27"/>
    </row>
    <row r="164" spans="1:27">
      <c r="A164" s="43" t="s">
        <v>74</v>
      </c>
      <c r="B164" s="18">
        <f t="shared" si="18"/>
        <v>0</v>
      </c>
      <c r="C164" s="5">
        <f t="shared" si="19"/>
        <v>0</v>
      </c>
      <c r="D164" s="22"/>
      <c r="E164" s="22"/>
      <c r="F164" s="12"/>
      <c r="G164" s="12"/>
      <c r="H164" s="22"/>
      <c r="I164" s="22"/>
      <c r="J164" s="12"/>
      <c r="K164" s="12"/>
      <c r="L164" s="22"/>
      <c r="M164" s="22"/>
      <c r="N164" s="12"/>
      <c r="O164" s="12"/>
      <c r="P164" s="22"/>
      <c r="Q164" s="22"/>
      <c r="R164" s="12"/>
      <c r="S164" s="12"/>
      <c r="T164" s="22"/>
      <c r="U164" s="22"/>
      <c r="V164" s="12"/>
      <c r="W164" s="12"/>
      <c r="X164" s="22"/>
      <c r="Y164" s="22"/>
      <c r="Z164" s="12"/>
      <c r="AA164" s="27"/>
    </row>
    <row r="165" spans="1:27">
      <c r="A165" s="43" t="s">
        <v>75</v>
      </c>
      <c r="B165" s="18">
        <f t="shared" si="18"/>
        <v>0</v>
      </c>
      <c r="C165" s="5">
        <f t="shared" si="19"/>
        <v>0</v>
      </c>
      <c r="D165" s="22"/>
      <c r="E165" s="22"/>
      <c r="F165" s="12"/>
      <c r="G165" s="12"/>
      <c r="H165" s="22"/>
      <c r="I165" s="22"/>
      <c r="J165" s="12"/>
      <c r="K165" s="12"/>
      <c r="L165" s="22"/>
      <c r="M165" s="22"/>
      <c r="N165" s="12"/>
      <c r="O165" s="12"/>
      <c r="P165" s="22"/>
      <c r="Q165" s="22"/>
      <c r="R165" s="12"/>
      <c r="S165" s="12"/>
      <c r="T165" s="22"/>
      <c r="U165" s="22"/>
      <c r="V165" s="12"/>
      <c r="W165" s="12"/>
      <c r="X165" s="22"/>
      <c r="Y165" s="22"/>
      <c r="Z165" s="12"/>
      <c r="AA165" s="27"/>
    </row>
    <row r="166" spans="1:27">
      <c r="A166" s="43" t="s">
        <v>76</v>
      </c>
      <c r="B166" s="18">
        <f t="shared" si="18"/>
        <v>0</v>
      </c>
      <c r="C166" s="5">
        <f t="shared" si="19"/>
        <v>0</v>
      </c>
      <c r="D166" s="22"/>
      <c r="E166" s="22"/>
      <c r="F166" s="12"/>
      <c r="G166" s="12"/>
      <c r="H166" s="22"/>
      <c r="I166" s="22"/>
      <c r="J166" s="12"/>
      <c r="K166" s="12"/>
      <c r="L166" s="22"/>
      <c r="M166" s="22"/>
      <c r="N166" s="12"/>
      <c r="O166" s="12"/>
      <c r="P166" s="22"/>
      <c r="Q166" s="22"/>
      <c r="R166" s="12"/>
      <c r="S166" s="12"/>
      <c r="T166" s="22"/>
      <c r="U166" s="22"/>
      <c r="V166" s="12"/>
      <c r="W166" s="12"/>
      <c r="X166" s="22"/>
      <c r="Y166" s="22"/>
      <c r="Z166" s="12"/>
      <c r="AA166" s="27"/>
    </row>
    <row r="167" spans="1:27">
      <c r="A167" s="43" t="s">
        <v>77</v>
      </c>
      <c r="B167" s="18">
        <f t="shared" si="18"/>
        <v>0</v>
      </c>
      <c r="C167" s="5">
        <f t="shared" si="19"/>
        <v>0</v>
      </c>
      <c r="D167" s="22"/>
      <c r="E167" s="22"/>
      <c r="F167" s="12"/>
      <c r="G167" s="12"/>
      <c r="H167" s="22"/>
      <c r="I167" s="22"/>
      <c r="J167" s="12"/>
      <c r="K167" s="12"/>
      <c r="L167" s="22"/>
      <c r="M167" s="22"/>
      <c r="N167" s="12"/>
      <c r="O167" s="12"/>
      <c r="P167" s="22"/>
      <c r="Q167" s="22"/>
      <c r="R167" s="12"/>
      <c r="S167" s="12"/>
      <c r="T167" s="22"/>
      <c r="U167" s="22"/>
      <c r="V167" s="12"/>
      <c r="W167" s="12"/>
      <c r="X167" s="22"/>
      <c r="Y167" s="22"/>
      <c r="Z167" s="12"/>
      <c r="AA167" s="27"/>
    </row>
    <row r="168" spans="1:27">
      <c r="A168" s="43" t="s">
        <v>78</v>
      </c>
      <c r="B168" s="18">
        <f t="shared" si="18"/>
        <v>0</v>
      </c>
      <c r="C168" s="5">
        <f t="shared" si="19"/>
        <v>0</v>
      </c>
      <c r="D168" s="22"/>
      <c r="E168" s="22"/>
      <c r="F168" s="12"/>
      <c r="G168" s="12"/>
      <c r="H168" s="22"/>
      <c r="I168" s="22"/>
      <c r="J168" s="12"/>
      <c r="K168" s="12"/>
      <c r="L168" s="22"/>
      <c r="M168" s="22"/>
      <c r="N168" s="12"/>
      <c r="O168" s="12"/>
      <c r="P168" s="22"/>
      <c r="Q168" s="22"/>
      <c r="R168" s="12"/>
      <c r="S168" s="12"/>
      <c r="T168" s="22"/>
      <c r="U168" s="22"/>
      <c r="V168" s="12"/>
      <c r="W168" s="12"/>
      <c r="X168" s="22"/>
      <c r="Y168" s="22"/>
      <c r="Z168" s="12"/>
      <c r="AA168" s="27"/>
    </row>
    <row r="169" spans="1:27">
      <c r="A169" s="43" t="s">
        <v>79</v>
      </c>
      <c r="B169" s="18">
        <f t="shared" si="18"/>
        <v>0</v>
      </c>
      <c r="C169" s="5">
        <f t="shared" si="19"/>
        <v>0</v>
      </c>
      <c r="D169" s="22"/>
      <c r="E169" s="22"/>
      <c r="F169" s="12"/>
      <c r="G169" s="12"/>
      <c r="H169" s="22"/>
      <c r="I169" s="22"/>
      <c r="J169" s="12"/>
      <c r="K169" s="12"/>
      <c r="L169" s="22"/>
      <c r="M169" s="22"/>
      <c r="N169" s="12"/>
      <c r="O169" s="12"/>
      <c r="P169" s="22"/>
      <c r="Q169" s="22"/>
      <c r="R169" s="12"/>
      <c r="S169" s="12"/>
      <c r="T169" s="22"/>
      <c r="U169" s="22"/>
      <c r="V169" s="12"/>
      <c r="W169" s="12"/>
      <c r="X169" s="22"/>
      <c r="Y169" s="22"/>
      <c r="Z169" s="12"/>
      <c r="AA169" s="27"/>
    </row>
    <row r="170" spans="1:27">
      <c r="A170" s="43" t="s">
        <v>80</v>
      </c>
      <c r="B170" s="18">
        <f t="shared" si="18"/>
        <v>0</v>
      </c>
      <c r="C170" s="5">
        <f t="shared" si="19"/>
        <v>0</v>
      </c>
      <c r="D170" s="22"/>
      <c r="E170" s="22"/>
      <c r="F170" s="12"/>
      <c r="G170" s="12"/>
      <c r="H170" s="22"/>
      <c r="I170" s="22"/>
      <c r="J170" s="12"/>
      <c r="K170" s="12"/>
      <c r="L170" s="22"/>
      <c r="M170" s="22"/>
      <c r="N170" s="12"/>
      <c r="O170" s="12"/>
      <c r="P170" s="22"/>
      <c r="Q170" s="22"/>
      <c r="R170" s="12"/>
      <c r="S170" s="12"/>
      <c r="T170" s="22"/>
      <c r="U170" s="22"/>
      <c r="V170" s="12"/>
      <c r="W170" s="12"/>
      <c r="X170" s="22"/>
      <c r="Y170" s="22"/>
      <c r="Z170" s="12"/>
      <c r="AA170" s="27"/>
    </row>
    <row r="171" spans="1:27">
      <c r="A171" s="43" t="s">
        <v>81</v>
      </c>
      <c r="B171" s="18">
        <f t="shared" si="18"/>
        <v>0</v>
      </c>
      <c r="C171" s="5">
        <f t="shared" si="19"/>
        <v>0</v>
      </c>
      <c r="D171" s="22"/>
      <c r="E171" s="22"/>
      <c r="F171" s="12"/>
      <c r="G171" s="12"/>
      <c r="H171" s="22"/>
      <c r="I171" s="22"/>
      <c r="J171" s="12"/>
      <c r="K171" s="12"/>
      <c r="L171" s="22"/>
      <c r="M171" s="22"/>
      <c r="N171" s="12"/>
      <c r="O171" s="12"/>
      <c r="P171" s="22"/>
      <c r="Q171" s="22"/>
      <c r="R171" s="12"/>
      <c r="S171" s="12"/>
      <c r="T171" s="22"/>
      <c r="U171" s="22"/>
      <c r="V171" s="12"/>
      <c r="W171" s="12"/>
      <c r="X171" s="22"/>
      <c r="Y171" s="22"/>
      <c r="Z171" s="12"/>
      <c r="AA171" s="27"/>
    </row>
    <row r="172" spans="1:27">
      <c r="A172" s="43" t="s">
        <v>82</v>
      </c>
      <c r="B172" s="18">
        <f t="shared" si="18"/>
        <v>0</v>
      </c>
      <c r="C172" s="5">
        <f t="shared" si="19"/>
        <v>0</v>
      </c>
      <c r="D172" s="22"/>
      <c r="E172" s="22"/>
      <c r="F172" s="12"/>
      <c r="G172" s="12"/>
      <c r="H172" s="22"/>
      <c r="I172" s="22"/>
      <c r="J172" s="12"/>
      <c r="K172" s="12"/>
      <c r="L172" s="22"/>
      <c r="M172" s="22"/>
      <c r="N172" s="12"/>
      <c r="O172" s="12"/>
      <c r="P172" s="22"/>
      <c r="Q172" s="22"/>
      <c r="R172" s="12"/>
      <c r="S172" s="12"/>
      <c r="T172" s="22"/>
      <c r="U172" s="22"/>
      <c r="V172" s="12"/>
      <c r="W172" s="12"/>
      <c r="X172" s="22"/>
      <c r="Y172" s="22"/>
      <c r="Z172" s="12"/>
      <c r="AA172" s="27"/>
    </row>
    <row r="173" spans="1:27">
      <c r="A173" s="43" t="s">
        <v>83</v>
      </c>
      <c r="B173" s="18">
        <f t="shared" si="18"/>
        <v>0</v>
      </c>
      <c r="C173" s="5">
        <f t="shared" si="19"/>
        <v>0</v>
      </c>
      <c r="D173" s="22"/>
      <c r="E173" s="22"/>
      <c r="F173" s="12"/>
      <c r="G173" s="12"/>
      <c r="H173" s="22"/>
      <c r="I173" s="22"/>
      <c r="J173" s="12"/>
      <c r="K173" s="12"/>
      <c r="L173" s="22"/>
      <c r="M173" s="22"/>
      <c r="N173" s="12"/>
      <c r="O173" s="12"/>
      <c r="P173" s="22"/>
      <c r="Q173" s="22"/>
      <c r="R173" s="12"/>
      <c r="S173" s="12"/>
      <c r="T173" s="22"/>
      <c r="U173" s="22"/>
      <c r="V173" s="12"/>
      <c r="W173" s="12"/>
      <c r="X173" s="22"/>
      <c r="Y173" s="22"/>
      <c r="Z173" s="12"/>
      <c r="AA173" s="27"/>
    </row>
    <row r="174" spans="1:27">
      <c r="A174" s="43" t="s">
        <v>84</v>
      </c>
      <c r="B174" s="18">
        <f t="shared" si="18"/>
        <v>0</v>
      </c>
      <c r="C174" s="5">
        <f t="shared" si="19"/>
        <v>0</v>
      </c>
      <c r="D174" s="22"/>
      <c r="E174" s="22"/>
      <c r="F174" s="12"/>
      <c r="G174" s="12"/>
      <c r="H174" s="22"/>
      <c r="I174" s="22"/>
      <c r="J174" s="12"/>
      <c r="K174" s="12"/>
      <c r="L174" s="22"/>
      <c r="M174" s="22"/>
      <c r="N174" s="12"/>
      <c r="O174" s="12"/>
      <c r="P174" s="22"/>
      <c r="Q174" s="22"/>
      <c r="R174" s="12"/>
      <c r="S174" s="12"/>
      <c r="T174" s="22"/>
      <c r="U174" s="22"/>
      <c r="V174" s="12"/>
      <c r="W174" s="12"/>
      <c r="X174" s="22"/>
      <c r="Y174" s="22"/>
      <c r="Z174" s="12"/>
      <c r="AA174" s="27"/>
    </row>
    <row r="175" spans="1:27">
      <c r="A175" s="43" t="s">
        <v>85</v>
      </c>
      <c r="B175" s="18">
        <f t="shared" si="18"/>
        <v>0</v>
      </c>
      <c r="C175" s="5">
        <f t="shared" si="19"/>
        <v>0</v>
      </c>
      <c r="D175" s="22"/>
      <c r="E175" s="22"/>
      <c r="F175" s="12"/>
      <c r="G175" s="12"/>
      <c r="H175" s="22"/>
      <c r="I175" s="22"/>
      <c r="J175" s="12"/>
      <c r="K175" s="12"/>
      <c r="L175" s="22"/>
      <c r="M175" s="22"/>
      <c r="N175" s="12"/>
      <c r="O175" s="12"/>
      <c r="P175" s="22"/>
      <c r="Q175" s="22"/>
      <c r="R175" s="12"/>
      <c r="S175" s="12"/>
      <c r="T175" s="22"/>
      <c r="U175" s="22"/>
      <c r="V175" s="12"/>
      <c r="W175" s="12"/>
      <c r="X175" s="22"/>
      <c r="Y175" s="22"/>
      <c r="Z175" s="12"/>
      <c r="AA175" s="27"/>
    </row>
    <row r="176" spans="1:27">
      <c r="A176" s="43" t="s">
        <v>86</v>
      </c>
      <c r="B176" s="18">
        <f t="shared" si="18"/>
        <v>0</v>
      </c>
      <c r="C176" s="5">
        <f t="shared" si="19"/>
        <v>0</v>
      </c>
      <c r="D176" s="22"/>
      <c r="E176" s="22"/>
      <c r="F176" s="12"/>
      <c r="G176" s="12"/>
      <c r="H176" s="22"/>
      <c r="I176" s="22"/>
      <c r="J176" s="12"/>
      <c r="K176" s="12"/>
      <c r="L176" s="22"/>
      <c r="M176" s="22"/>
      <c r="N176" s="12"/>
      <c r="O176" s="12"/>
      <c r="P176" s="22"/>
      <c r="Q176" s="22"/>
      <c r="R176" s="12"/>
      <c r="S176" s="12"/>
      <c r="T176" s="22"/>
      <c r="U176" s="22"/>
      <c r="V176" s="12"/>
      <c r="W176" s="12"/>
      <c r="X176" s="22"/>
      <c r="Y176" s="22"/>
      <c r="Z176" s="12"/>
      <c r="AA176" s="27"/>
    </row>
    <row r="177" spans="1:27">
      <c r="A177" s="43" t="s">
        <v>87</v>
      </c>
      <c r="B177" s="18">
        <f t="shared" si="18"/>
        <v>0</v>
      </c>
      <c r="C177" s="5">
        <f t="shared" si="19"/>
        <v>0</v>
      </c>
      <c r="D177" s="22"/>
      <c r="E177" s="22"/>
      <c r="F177" s="12"/>
      <c r="G177" s="12"/>
      <c r="H177" s="22"/>
      <c r="I177" s="22"/>
      <c r="J177" s="12"/>
      <c r="K177" s="12"/>
      <c r="L177" s="22"/>
      <c r="M177" s="22"/>
      <c r="N177" s="12"/>
      <c r="O177" s="12"/>
      <c r="P177" s="22"/>
      <c r="Q177" s="22"/>
      <c r="R177" s="12"/>
      <c r="S177" s="12"/>
      <c r="T177" s="22"/>
      <c r="U177" s="22"/>
      <c r="V177" s="12"/>
      <c r="W177" s="12"/>
      <c r="X177" s="22"/>
      <c r="Y177" s="22"/>
      <c r="Z177" s="12"/>
      <c r="AA177" s="27"/>
    </row>
    <row r="178" spans="1:27">
      <c r="A178" s="43" t="s">
        <v>88</v>
      </c>
      <c r="B178" s="18">
        <f t="shared" si="18"/>
        <v>0</v>
      </c>
      <c r="C178" s="5">
        <f t="shared" si="19"/>
        <v>0</v>
      </c>
      <c r="D178" s="22"/>
      <c r="E178" s="22"/>
      <c r="F178" s="12"/>
      <c r="G178" s="12"/>
      <c r="H178" s="22"/>
      <c r="I178" s="22"/>
      <c r="J178" s="12"/>
      <c r="K178" s="12"/>
      <c r="L178" s="22"/>
      <c r="M178" s="22"/>
      <c r="N178" s="12"/>
      <c r="O178" s="12"/>
      <c r="P178" s="22"/>
      <c r="Q178" s="22"/>
      <c r="R178" s="12"/>
      <c r="S178" s="12"/>
      <c r="T178" s="22"/>
      <c r="U178" s="22"/>
      <c r="V178" s="12"/>
      <c r="W178" s="12"/>
      <c r="X178" s="22"/>
      <c r="Y178" s="22"/>
      <c r="Z178" s="12"/>
      <c r="AA178" s="27"/>
    </row>
    <row r="179" spans="1:27">
      <c r="A179" s="43" t="s">
        <v>89</v>
      </c>
      <c r="B179" s="18">
        <f t="shared" si="18"/>
        <v>0</v>
      </c>
      <c r="C179" s="5">
        <f t="shared" si="19"/>
        <v>0</v>
      </c>
      <c r="D179" s="22"/>
      <c r="E179" s="22"/>
      <c r="F179" s="12"/>
      <c r="G179" s="12"/>
      <c r="H179" s="22"/>
      <c r="I179" s="22"/>
      <c r="J179" s="12"/>
      <c r="K179" s="12"/>
      <c r="L179" s="22"/>
      <c r="M179" s="22"/>
      <c r="N179" s="12"/>
      <c r="O179" s="12"/>
      <c r="P179" s="22"/>
      <c r="Q179" s="22"/>
      <c r="R179" s="12"/>
      <c r="S179" s="12"/>
      <c r="T179" s="22"/>
      <c r="U179" s="22"/>
      <c r="V179" s="12"/>
      <c r="W179" s="12"/>
      <c r="X179" s="22"/>
      <c r="Y179" s="22"/>
      <c r="Z179" s="12"/>
      <c r="AA179" s="27"/>
    </row>
    <row r="180" spans="1:27" ht="17.25" thickBot="1">
      <c r="A180" s="45" t="s">
        <v>90</v>
      </c>
      <c r="B180" s="29">
        <f t="shared" si="18"/>
        <v>0</v>
      </c>
      <c r="C180" s="30">
        <f t="shared" si="19"/>
        <v>0</v>
      </c>
      <c r="D180" s="31"/>
      <c r="E180" s="31"/>
      <c r="F180" s="32"/>
      <c r="G180" s="32"/>
      <c r="H180" s="31"/>
      <c r="I180" s="31"/>
      <c r="J180" s="32"/>
      <c r="K180" s="32"/>
      <c r="L180" s="31"/>
      <c r="M180" s="31"/>
      <c r="N180" s="32"/>
      <c r="O180" s="32"/>
      <c r="P180" s="31"/>
      <c r="Q180" s="31"/>
      <c r="R180" s="32"/>
      <c r="S180" s="32"/>
      <c r="T180" s="31"/>
      <c r="U180" s="31"/>
      <c r="V180" s="32"/>
      <c r="W180" s="32"/>
      <c r="X180" s="31"/>
      <c r="Y180" s="31"/>
      <c r="Z180" s="32"/>
      <c r="AA180" s="33"/>
    </row>
    <row r="181" spans="1:27">
      <c r="A181" s="38" t="s">
        <v>91</v>
      </c>
      <c r="B181" s="34">
        <f>SUM(B182:B186)</f>
        <v>51</v>
      </c>
      <c r="C181" s="34"/>
      <c r="D181" s="34" t="s">
        <v>96</v>
      </c>
      <c r="E181" s="34" t="s">
        <v>96</v>
      </c>
      <c r="F181" s="34" t="s">
        <v>96</v>
      </c>
      <c r="G181" s="34" t="s">
        <v>96</v>
      </c>
      <c r="H181" s="34" t="s">
        <v>96</v>
      </c>
      <c r="I181" s="34" t="s">
        <v>96</v>
      </c>
      <c r="J181" s="34" t="s">
        <v>96</v>
      </c>
      <c r="K181" s="34" t="s">
        <v>96</v>
      </c>
      <c r="L181" s="34" t="s">
        <v>96</v>
      </c>
      <c r="M181" s="34" t="s">
        <v>96</v>
      </c>
      <c r="N181" s="34" t="s">
        <v>96</v>
      </c>
      <c r="O181" s="34" t="s">
        <v>96</v>
      </c>
      <c r="P181" s="34" t="s">
        <v>96</v>
      </c>
      <c r="Q181" s="34" t="s">
        <v>96</v>
      </c>
      <c r="R181" s="34" t="s">
        <v>96</v>
      </c>
      <c r="S181" s="34" t="s">
        <v>96</v>
      </c>
      <c r="T181" s="34" t="s">
        <v>96</v>
      </c>
      <c r="U181" s="34" t="s">
        <v>96</v>
      </c>
      <c r="V181" s="34" t="s">
        <v>96</v>
      </c>
      <c r="W181" s="34" t="s">
        <v>96</v>
      </c>
      <c r="X181" s="34" t="s">
        <v>96</v>
      </c>
      <c r="Y181" s="34" t="s">
        <v>96</v>
      </c>
      <c r="Z181" s="34" t="s">
        <v>96</v>
      </c>
      <c r="AA181" s="35" t="s">
        <v>96</v>
      </c>
    </row>
    <row r="182" spans="1:27">
      <c r="A182" s="36" t="s">
        <v>34</v>
      </c>
      <c r="B182" s="18">
        <f t="shared" ref="B182:B188" si="20">SUM(D182:AA182)</f>
        <v>0</v>
      </c>
      <c r="C182" s="5">
        <f>B182/$B$181</f>
        <v>0</v>
      </c>
      <c r="D182" s="22"/>
      <c r="E182" s="22"/>
      <c r="F182" s="12"/>
      <c r="G182" s="12"/>
      <c r="H182" s="22"/>
      <c r="I182" s="22"/>
      <c r="J182" s="12"/>
      <c r="K182" s="12"/>
      <c r="L182" s="22"/>
      <c r="M182" s="22"/>
      <c r="N182" s="12"/>
      <c r="O182" s="12"/>
      <c r="P182" s="22"/>
      <c r="Q182" s="22"/>
      <c r="R182" s="12"/>
      <c r="S182" s="12"/>
      <c r="T182" s="22"/>
      <c r="U182" s="22"/>
      <c r="V182" s="12"/>
      <c r="W182" s="12"/>
      <c r="X182" s="22"/>
      <c r="Y182" s="22"/>
      <c r="Z182" s="12"/>
      <c r="AA182" s="27"/>
    </row>
    <row r="183" spans="1:27">
      <c r="A183" s="36" t="s">
        <v>5</v>
      </c>
      <c r="B183" s="18">
        <f t="shared" si="20"/>
        <v>36</v>
      </c>
      <c r="C183" s="5">
        <f>B183/$B$181</f>
        <v>0.70588235294117652</v>
      </c>
      <c r="D183" s="22">
        <v>4</v>
      </c>
      <c r="E183" s="22"/>
      <c r="F183" s="12">
        <v>1</v>
      </c>
      <c r="G183" s="12"/>
      <c r="H183" s="22">
        <v>6</v>
      </c>
      <c r="I183" s="22"/>
      <c r="J183" s="12">
        <v>6</v>
      </c>
      <c r="K183" s="12"/>
      <c r="L183" s="22">
        <v>3</v>
      </c>
      <c r="M183" s="22"/>
      <c r="N183" s="12">
        <v>4</v>
      </c>
      <c r="O183" s="12"/>
      <c r="P183" s="22">
        <v>1</v>
      </c>
      <c r="Q183" s="22"/>
      <c r="R183" s="12">
        <v>4</v>
      </c>
      <c r="S183" s="12"/>
      <c r="T183" s="22">
        <v>1</v>
      </c>
      <c r="U183" s="22"/>
      <c r="V183" s="12">
        <v>5</v>
      </c>
      <c r="W183" s="12"/>
      <c r="X183" s="22">
        <v>1</v>
      </c>
      <c r="Y183" s="22"/>
      <c r="Z183" s="12"/>
      <c r="AA183" s="27"/>
    </row>
    <row r="184" spans="1:27">
      <c r="A184" s="36" t="s">
        <v>37</v>
      </c>
      <c r="B184" s="18">
        <f t="shared" si="20"/>
        <v>15</v>
      </c>
      <c r="C184" s="5">
        <f>B184/$B$181</f>
        <v>0.29411764705882354</v>
      </c>
      <c r="D184" s="22"/>
      <c r="E184" s="22">
        <v>4</v>
      </c>
      <c r="F184" s="12"/>
      <c r="G184" s="12">
        <v>5</v>
      </c>
      <c r="H184" s="22"/>
      <c r="I184" s="22">
        <v>5</v>
      </c>
      <c r="J184" s="12"/>
      <c r="K184" s="12"/>
      <c r="L184" s="22"/>
      <c r="M184" s="22">
        <v>1</v>
      </c>
      <c r="N184" s="12"/>
      <c r="O184" s="12"/>
      <c r="P184" s="22"/>
      <c r="Q184" s="22"/>
      <c r="R184" s="12"/>
      <c r="S184" s="12"/>
      <c r="T184" s="22"/>
      <c r="U184" s="22"/>
      <c r="V184" s="12"/>
      <c r="W184" s="12"/>
      <c r="X184" s="22"/>
      <c r="Y184" s="22"/>
      <c r="Z184" s="12"/>
      <c r="AA184" s="27"/>
    </row>
    <row r="185" spans="1:27">
      <c r="A185" s="36" t="s">
        <v>92</v>
      </c>
      <c r="B185" s="18">
        <f t="shared" si="20"/>
        <v>0</v>
      </c>
      <c r="C185" s="5">
        <f>B185/$B$181</f>
        <v>0</v>
      </c>
      <c r="D185" s="22"/>
      <c r="E185" s="22"/>
      <c r="F185" s="12"/>
      <c r="G185" s="12"/>
      <c r="H185" s="22"/>
      <c r="I185" s="22"/>
      <c r="J185" s="12"/>
      <c r="K185" s="12"/>
      <c r="L185" s="22"/>
      <c r="M185" s="22"/>
      <c r="N185" s="12"/>
      <c r="O185" s="12"/>
      <c r="P185" s="22"/>
      <c r="Q185" s="22"/>
      <c r="R185" s="12"/>
      <c r="S185" s="12"/>
      <c r="T185" s="22"/>
      <c r="U185" s="22"/>
      <c r="V185" s="12"/>
      <c r="W185" s="12"/>
      <c r="X185" s="22"/>
      <c r="Y185" s="22"/>
      <c r="Z185" s="12"/>
      <c r="AA185" s="27"/>
    </row>
    <row r="186" spans="1:27" ht="17.25" thickBot="1">
      <c r="A186" s="37" t="s">
        <v>93</v>
      </c>
      <c r="B186" s="29">
        <f t="shared" si="20"/>
        <v>0</v>
      </c>
      <c r="C186" s="30">
        <f>B186/$B$181</f>
        <v>0</v>
      </c>
      <c r="D186" s="31"/>
      <c r="E186" s="31"/>
      <c r="F186" s="32"/>
      <c r="G186" s="32"/>
      <c r="H186" s="31"/>
      <c r="I186" s="31"/>
      <c r="J186" s="32"/>
      <c r="K186" s="32"/>
      <c r="L186" s="31"/>
      <c r="M186" s="31"/>
      <c r="N186" s="32"/>
      <c r="O186" s="32"/>
      <c r="P186" s="31"/>
      <c r="Q186" s="31"/>
      <c r="R186" s="32"/>
      <c r="S186" s="32"/>
      <c r="T186" s="31"/>
      <c r="U186" s="31"/>
      <c r="V186" s="32"/>
      <c r="W186" s="32"/>
      <c r="X186" s="31"/>
      <c r="Y186" s="31"/>
      <c r="Z186" s="32"/>
      <c r="AA186" s="33"/>
    </row>
    <row r="187" spans="1:27">
      <c r="A187" s="38" t="s">
        <v>94</v>
      </c>
      <c r="B187" s="34">
        <f t="shared" si="20"/>
        <v>19</v>
      </c>
      <c r="C187" s="40"/>
      <c r="D187" s="34"/>
      <c r="E187" s="34"/>
      <c r="F187" s="34"/>
      <c r="G187" s="34">
        <v>1</v>
      </c>
      <c r="H187" s="34">
        <v>1</v>
      </c>
      <c r="I187" s="34">
        <v>2</v>
      </c>
      <c r="J187" s="34"/>
      <c r="K187" s="34">
        <v>1</v>
      </c>
      <c r="L187" s="34">
        <v>1</v>
      </c>
      <c r="M187" s="34"/>
      <c r="N187" s="34">
        <v>3</v>
      </c>
      <c r="O187" s="34">
        <v>3</v>
      </c>
      <c r="P187" s="34">
        <v>2</v>
      </c>
      <c r="Q187" s="34"/>
      <c r="R187" s="34">
        <v>2</v>
      </c>
      <c r="S187" s="34"/>
      <c r="T187" s="34">
        <v>1</v>
      </c>
      <c r="U187" s="34"/>
      <c r="V187" s="34"/>
      <c r="W187" s="34"/>
      <c r="X187" s="34">
        <v>2</v>
      </c>
      <c r="Y187" s="34"/>
      <c r="Z187" s="34"/>
      <c r="AA187" s="35"/>
    </row>
    <row r="188" spans="1:27" ht="17.25" thickBot="1">
      <c r="A188" s="41" t="s">
        <v>95</v>
      </c>
      <c r="B188" s="32">
        <f t="shared" si="20"/>
        <v>10</v>
      </c>
      <c r="C188" s="42"/>
      <c r="D188" s="32"/>
      <c r="E188" s="32"/>
      <c r="F188" s="32"/>
      <c r="G188" s="32"/>
      <c r="H188" s="32">
        <v>1</v>
      </c>
      <c r="I188" s="32">
        <v>1</v>
      </c>
      <c r="J188" s="32"/>
      <c r="K188" s="32"/>
      <c r="L188" s="32">
        <v>2</v>
      </c>
      <c r="M188" s="32"/>
      <c r="N188" s="32">
        <v>1</v>
      </c>
      <c r="O188" s="32">
        <v>1</v>
      </c>
      <c r="P188" s="32">
        <v>2</v>
      </c>
      <c r="Q188" s="32"/>
      <c r="R188" s="32">
        <v>2</v>
      </c>
      <c r="S188" s="32"/>
      <c r="T188" s="32"/>
      <c r="U188" s="32"/>
      <c r="V188" s="32"/>
      <c r="W188" s="32"/>
      <c r="X188" s="32"/>
      <c r="Y188" s="32"/>
      <c r="Z188" s="32"/>
      <c r="AA188" s="33"/>
    </row>
  </sheetData>
  <autoFilter ref="A3:AA188" xr:uid="{00000000-0009-0000-0000-000003000000}"/>
  <mergeCells count="14">
    <mergeCell ref="J1:K1"/>
    <mergeCell ref="A1:A2"/>
    <mergeCell ref="B1:C1"/>
    <mergeCell ref="D1:E1"/>
    <mergeCell ref="F1:G1"/>
    <mergeCell ref="H1:I1"/>
    <mergeCell ref="X1:Y1"/>
    <mergeCell ref="Z1:AA1"/>
    <mergeCell ref="L1:M1"/>
    <mergeCell ref="N1:O1"/>
    <mergeCell ref="P1:Q1"/>
    <mergeCell ref="R1:S1"/>
    <mergeCell ref="T1:U1"/>
    <mergeCell ref="V1:W1"/>
  </mergeCells>
  <phoneticPr fontId="1" type="noConversion"/>
  <conditionalFormatting sqref="C1">
    <cfRule type="cellIs" dxfId="30" priority="21" operator="greaterThan">
      <formula>0.4</formula>
    </cfRule>
  </conditionalFormatting>
  <conditionalFormatting sqref="C3:C1048576">
    <cfRule type="cellIs" dxfId="29" priority="2" operator="greaterThan">
      <formula>0.4</formula>
    </cfRule>
  </conditionalFormatting>
  <conditionalFormatting sqref="D4:AA26 D28:AA43 D45:AA59 D61:AA85 D87:AA121 D123:AA132 D134:AA180 D182:AA188">
    <cfRule type="cellIs" dxfId="28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88"/>
  <sheetViews>
    <sheetView zoomScale="85" zoomScaleNormal="85" workbookViewId="0">
      <pane xSplit="1" ySplit="3" topLeftCell="N4" activePane="bottomRight" state="frozen"/>
      <selection pane="topRight" activeCell="B1" sqref="B1"/>
      <selection pane="bottomLeft" activeCell="A4" sqref="A4"/>
      <selection pane="bottomRight" activeCell="N186" sqref="N186"/>
    </sheetView>
  </sheetViews>
  <sheetFormatPr defaultColWidth="8.25" defaultRowHeight="16.5"/>
  <cols>
    <col min="1" max="1" width="28.125" style="3" customWidth="1"/>
    <col min="2" max="2" width="5.625" style="4" customWidth="1"/>
    <col min="3" max="3" width="8.125" style="4" customWidth="1"/>
    <col min="4" max="11" width="11.25" style="4" customWidth="1"/>
    <col min="12" max="15" width="11.25" style="4" bestFit="1" customWidth="1"/>
    <col min="16" max="16384" width="8.25" style="3"/>
  </cols>
  <sheetData>
    <row r="1" spans="1:15" ht="15.6" customHeight="1">
      <c r="A1" s="82"/>
      <c r="B1" s="84" t="s">
        <v>114</v>
      </c>
      <c r="C1" s="84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83"/>
      <c r="B2" s="25" t="s">
        <v>96</v>
      </c>
      <c r="C2" s="25" t="s">
        <v>97</v>
      </c>
      <c r="D2" s="47" t="s">
        <v>149</v>
      </c>
      <c r="E2" s="24" t="s">
        <v>180</v>
      </c>
      <c r="F2" s="47" t="s">
        <v>180</v>
      </c>
      <c r="G2" s="24" t="s">
        <v>180</v>
      </c>
      <c r="H2" s="47" t="s">
        <v>180</v>
      </c>
      <c r="I2" s="24" t="s">
        <v>180</v>
      </c>
      <c r="J2" s="47" t="s">
        <v>180</v>
      </c>
      <c r="K2" s="24" t="s">
        <v>180</v>
      </c>
      <c r="L2" s="47" t="s">
        <v>180</v>
      </c>
      <c r="M2" s="24" t="s">
        <v>180</v>
      </c>
      <c r="N2" s="47" t="s">
        <v>180</v>
      </c>
      <c r="O2" s="24" t="s">
        <v>180</v>
      </c>
    </row>
    <row r="3" spans="1:15" ht="15.6" customHeight="1">
      <c r="A3" s="38" t="s">
        <v>0</v>
      </c>
      <c r="B3" s="34">
        <f>SUM(B4:B26)</f>
        <v>221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6" si="0">SUM(D4:O4)</f>
        <v>20</v>
      </c>
      <c r="C4" s="5">
        <f t="shared" ref="C4:C20" si="1">B4/$B$3</f>
        <v>9.0497737556561084E-2</v>
      </c>
      <c r="D4" s="22">
        <v>3</v>
      </c>
      <c r="E4" s="12">
        <v>2</v>
      </c>
      <c r="F4" s="22">
        <v>3</v>
      </c>
      <c r="G4" s="12">
        <v>1</v>
      </c>
      <c r="H4" s="22">
        <v>3</v>
      </c>
      <c r="I4" s="12">
        <v>1</v>
      </c>
      <c r="J4" s="22">
        <v>1</v>
      </c>
      <c r="K4" s="12">
        <v>2</v>
      </c>
      <c r="L4" s="22">
        <v>1</v>
      </c>
      <c r="M4" s="12">
        <v>1</v>
      </c>
      <c r="N4" s="22">
        <v>2</v>
      </c>
      <c r="O4" s="27"/>
    </row>
    <row r="5" spans="1:15">
      <c r="A5" s="26" t="s">
        <v>2</v>
      </c>
      <c r="B5" s="18">
        <f t="shared" si="0"/>
        <v>64</v>
      </c>
      <c r="C5" s="5">
        <f t="shared" si="1"/>
        <v>0.2895927601809955</v>
      </c>
      <c r="D5" s="22">
        <v>8</v>
      </c>
      <c r="E5" s="12">
        <v>5</v>
      </c>
      <c r="F5" s="22">
        <v>1</v>
      </c>
      <c r="G5" s="12">
        <v>4</v>
      </c>
      <c r="H5" s="22">
        <v>7</v>
      </c>
      <c r="I5" s="12">
        <v>2</v>
      </c>
      <c r="J5" s="22">
        <v>6</v>
      </c>
      <c r="K5" s="12">
        <v>4</v>
      </c>
      <c r="L5" s="22">
        <v>12</v>
      </c>
      <c r="M5" s="12">
        <v>6</v>
      </c>
      <c r="N5" s="22">
        <v>9</v>
      </c>
      <c r="O5" s="27"/>
    </row>
    <row r="6" spans="1:15">
      <c r="A6" s="26" t="s">
        <v>3</v>
      </c>
      <c r="B6" s="18">
        <f t="shared" si="0"/>
        <v>41</v>
      </c>
      <c r="C6" s="5">
        <f t="shared" si="1"/>
        <v>0.18552036199095023</v>
      </c>
      <c r="D6" s="22">
        <v>2</v>
      </c>
      <c r="E6" s="12">
        <v>2</v>
      </c>
      <c r="F6" s="22">
        <v>3</v>
      </c>
      <c r="G6" s="12">
        <v>6</v>
      </c>
      <c r="H6" s="22">
        <v>1</v>
      </c>
      <c r="I6" s="12">
        <v>1</v>
      </c>
      <c r="J6" s="22">
        <v>2</v>
      </c>
      <c r="K6" s="12">
        <v>5</v>
      </c>
      <c r="L6" s="22">
        <v>6</v>
      </c>
      <c r="M6" s="12">
        <v>7</v>
      </c>
      <c r="N6" s="22">
        <v>6</v>
      </c>
      <c r="O6" s="27"/>
    </row>
    <row r="7" spans="1:15">
      <c r="A7" s="26" t="s">
        <v>4</v>
      </c>
      <c r="B7" s="18">
        <f t="shared" si="0"/>
        <v>0</v>
      </c>
      <c r="C7" s="5">
        <f t="shared" si="1"/>
        <v>0</v>
      </c>
      <c r="D7" s="22"/>
      <c r="E7" s="12"/>
      <c r="F7" s="22"/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24</v>
      </c>
      <c r="C8" s="5">
        <f t="shared" si="1"/>
        <v>0.10859728506787331</v>
      </c>
      <c r="D8" s="22">
        <v>2</v>
      </c>
      <c r="E8" s="12"/>
      <c r="F8" s="22">
        <v>5</v>
      </c>
      <c r="G8" s="12">
        <v>2</v>
      </c>
      <c r="H8" s="22">
        <v>2</v>
      </c>
      <c r="I8" s="12">
        <v>1</v>
      </c>
      <c r="J8" s="22">
        <v>3</v>
      </c>
      <c r="K8" s="12">
        <v>3</v>
      </c>
      <c r="L8" s="22">
        <v>3</v>
      </c>
      <c r="M8" s="12">
        <v>2</v>
      </c>
      <c r="N8" s="22">
        <v>1</v>
      </c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14</v>
      </c>
      <c r="C12" s="5">
        <f t="shared" si="1"/>
        <v>6.3348416289592757E-2</v>
      </c>
      <c r="D12" s="22"/>
      <c r="E12" s="12">
        <v>2</v>
      </c>
      <c r="F12" s="22">
        <v>2</v>
      </c>
      <c r="G12" s="12"/>
      <c r="H12" s="22"/>
      <c r="I12" s="12">
        <v>1</v>
      </c>
      <c r="J12" s="22"/>
      <c r="K12" s="12">
        <v>4</v>
      </c>
      <c r="L12" s="22">
        <v>1</v>
      </c>
      <c r="M12" s="12">
        <v>2</v>
      </c>
      <c r="N12" s="22">
        <v>2</v>
      </c>
      <c r="O12" s="27"/>
    </row>
    <row r="13" spans="1:15">
      <c r="A13" s="26" t="s">
        <v>121</v>
      </c>
      <c r="B13" s="18">
        <f t="shared" si="0"/>
        <v>50</v>
      </c>
      <c r="C13" s="5">
        <f t="shared" si="1"/>
        <v>0.22624434389140272</v>
      </c>
      <c r="D13" s="22">
        <v>3</v>
      </c>
      <c r="E13" s="12">
        <v>4</v>
      </c>
      <c r="F13" s="22">
        <v>3</v>
      </c>
      <c r="G13" s="12">
        <v>3</v>
      </c>
      <c r="H13" s="22">
        <v>4</v>
      </c>
      <c r="I13" s="12">
        <v>5</v>
      </c>
      <c r="J13" s="22">
        <v>3</v>
      </c>
      <c r="K13" s="12">
        <v>3</v>
      </c>
      <c r="L13" s="22">
        <v>6</v>
      </c>
      <c r="M13" s="12">
        <v>9</v>
      </c>
      <c r="N13" s="22">
        <v>7</v>
      </c>
      <c r="O13" s="27"/>
    </row>
    <row r="14" spans="1:15">
      <c r="A14" s="26" t="s">
        <v>127</v>
      </c>
      <c r="B14" s="18">
        <f t="shared" si="0"/>
        <v>0</v>
      </c>
      <c r="C14" s="5">
        <f t="shared" si="1"/>
        <v>0</v>
      </c>
      <c r="D14" s="22"/>
      <c r="E14" s="12"/>
      <c r="F14" s="22"/>
      <c r="G14" s="12"/>
      <c r="H14" s="22"/>
      <c r="I14" s="12"/>
      <c r="J14" s="22"/>
      <c r="K14" s="12"/>
      <c r="L14" s="22"/>
      <c r="M14" s="12"/>
      <c r="N14" s="22"/>
      <c r="O14" s="27"/>
    </row>
    <row r="15" spans="1:15">
      <c r="A15" s="26" t="s">
        <v>122</v>
      </c>
      <c r="B15" s="18">
        <f t="shared" si="0"/>
        <v>0</v>
      </c>
      <c r="C15" s="5">
        <f t="shared" si="1"/>
        <v>0</v>
      </c>
      <c r="D15" s="22"/>
      <c r="E15" s="12"/>
      <c r="F15" s="22"/>
      <c r="G15" s="12"/>
      <c r="H15" s="22"/>
      <c r="I15" s="12"/>
      <c r="J15" s="22"/>
      <c r="K15" s="12"/>
      <c r="L15" s="22"/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4</v>
      </c>
      <c r="C18" s="5">
        <f t="shared" si="1"/>
        <v>1.8099547511312219E-2</v>
      </c>
      <c r="D18" s="22"/>
      <c r="E18" s="12"/>
      <c r="F18" s="22"/>
      <c r="G18" s="12">
        <v>1</v>
      </c>
      <c r="H18" s="22">
        <v>1</v>
      </c>
      <c r="I18" s="12"/>
      <c r="J18" s="22"/>
      <c r="K18" s="12"/>
      <c r="L18" s="22"/>
      <c r="M18" s="12">
        <v>2</v>
      </c>
      <c r="N18" s="22"/>
      <c r="O18" s="27"/>
    </row>
    <row r="19" spans="1:15">
      <c r="A19" s="26" t="s">
        <v>164</v>
      </c>
      <c r="B19" s="18">
        <f t="shared" si="0"/>
        <v>0</v>
      </c>
      <c r="C19" s="5">
        <f t="shared" si="1"/>
        <v>0</v>
      </c>
      <c r="D19" s="22"/>
      <c r="E19" s="12"/>
      <c r="F19" s="22"/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26" t="s">
        <v>167</v>
      </c>
      <c r="B21" s="18">
        <f t="shared" si="0"/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52" t="s">
        <v>216</v>
      </c>
      <c r="B22" s="18">
        <f t="shared" si="0"/>
        <v>4</v>
      </c>
      <c r="C22" s="5">
        <f t="shared" ref="C22:C26" si="2">B22/$B$3</f>
        <v>1.8099547511312219E-2</v>
      </c>
      <c r="D22" s="23"/>
      <c r="E22" s="20"/>
      <c r="F22" s="23"/>
      <c r="G22" s="20"/>
      <c r="H22" s="23"/>
      <c r="I22" s="20"/>
      <c r="J22" s="23"/>
      <c r="K22" s="20">
        <v>1</v>
      </c>
      <c r="L22" s="23">
        <v>2</v>
      </c>
      <c r="M22" s="20"/>
      <c r="N22" s="23">
        <v>1</v>
      </c>
      <c r="O22" s="50"/>
    </row>
    <row r="23" spans="1:15">
      <c r="A23" s="12" t="s">
        <v>244</v>
      </c>
      <c r="B23" s="18">
        <f t="shared" ref="B23:B24" si="3">SUM(D23:O23)</f>
        <v>0</v>
      </c>
      <c r="C23" s="5">
        <f t="shared" ref="C23:C24" si="4">B23/$B$3</f>
        <v>0</v>
      </c>
      <c r="D23" s="23"/>
      <c r="E23" s="20"/>
      <c r="F23" s="23"/>
      <c r="G23" s="20"/>
      <c r="H23" s="23"/>
      <c r="I23" s="20"/>
      <c r="J23" s="23"/>
      <c r="K23" s="20"/>
      <c r="L23" s="23"/>
      <c r="M23" s="20"/>
      <c r="N23" s="23"/>
      <c r="O23" s="50"/>
    </row>
    <row r="24" spans="1:15">
      <c r="A24" s="12" t="s">
        <v>251</v>
      </c>
      <c r="B24" s="18">
        <f t="shared" si="3"/>
        <v>0</v>
      </c>
      <c r="C24" s="5">
        <f t="shared" si="4"/>
        <v>0</v>
      </c>
      <c r="D24" s="23"/>
      <c r="E24" s="20"/>
      <c r="F24" s="23"/>
      <c r="G24" s="20"/>
      <c r="H24" s="23"/>
      <c r="I24" s="20"/>
      <c r="J24" s="23"/>
      <c r="K24" s="20"/>
      <c r="L24" s="23"/>
      <c r="M24" s="20"/>
      <c r="N24" s="23"/>
      <c r="O24" s="50"/>
    </row>
    <row r="25" spans="1:15">
      <c r="A25" s="12" t="s">
        <v>254</v>
      </c>
      <c r="B25" s="18">
        <f t="shared" ref="B25" si="5">SUM(D25:O25)</f>
        <v>0</v>
      </c>
      <c r="C25" s="5">
        <f t="shared" ref="C25" si="6">B25/$B$3</f>
        <v>0</v>
      </c>
      <c r="D25" s="23"/>
      <c r="E25" s="20"/>
      <c r="F25" s="23"/>
      <c r="G25" s="20"/>
      <c r="H25" s="23"/>
      <c r="I25" s="20"/>
      <c r="J25" s="23"/>
      <c r="K25" s="20"/>
      <c r="L25" s="23"/>
      <c r="M25" s="20"/>
      <c r="N25" s="23"/>
      <c r="O25" s="50"/>
    </row>
    <row r="26" spans="1:15" ht="17.25" thickBot="1">
      <c r="A26" s="28" t="s">
        <v>211</v>
      </c>
      <c r="B26" s="18">
        <f t="shared" si="0"/>
        <v>0</v>
      </c>
      <c r="C26" s="5">
        <f t="shared" si="2"/>
        <v>0</v>
      </c>
      <c r="D26" s="31"/>
      <c r="E26" s="32"/>
      <c r="F26" s="31"/>
      <c r="G26" s="32"/>
      <c r="H26" s="31"/>
      <c r="I26" s="32"/>
      <c r="J26" s="31"/>
      <c r="K26" s="32"/>
      <c r="L26" s="31"/>
      <c r="M26" s="32"/>
      <c r="N26" s="31"/>
      <c r="O26" s="33"/>
    </row>
    <row r="27" spans="1:15">
      <c r="A27" s="38" t="s">
        <v>8</v>
      </c>
      <c r="B27" s="34">
        <f>SUM(B28:B43)</f>
        <v>22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5" t="s">
        <v>96</v>
      </c>
    </row>
    <row r="28" spans="1:15">
      <c r="A28" s="36" t="s">
        <v>9</v>
      </c>
      <c r="B28" s="18">
        <f t="shared" ref="B28:B43" si="7">SUM(D28:O28)</f>
        <v>0</v>
      </c>
      <c r="C28" s="5">
        <f t="shared" ref="C28:C43" si="8">B28/$B$27</f>
        <v>0</v>
      </c>
      <c r="D28" s="22"/>
      <c r="E28" s="12"/>
      <c r="F28" s="22"/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5</v>
      </c>
      <c r="B29" s="18">
        <f t="shared" si="7"/>
        <v>1</v>
      </c>
      <c r="C29" s="5">
        <f t="shared" si="8"/>
        <v>4.5454545454545456E-2</v>
      </c>
      <c r="D29" s="22"/>
      <c r="E29" s="12"/>
      <c r="F29" s="22"/>
      <c r="G29" s="12"/>
      <c r="H29" s="22"/>
      <c r="I29" s="12"/>
      <c r="J29" s="22"/>
      <c r="K29" s="12"/>
      <c r="L29" s="22">
        <v>1</v>
      </c>
      <c r="M29" s="12"/>
      <c r="N29" s="22"/>
      <c r="O29" s="27"/>
    </row>
    <row r="30" spans="1:15">
      <c r="A30" s="36" t="s">
        <v>10</v>
      </c>
      <c r="B30" s="18">
        <f t="shared" si="7"/>
        <v>0</v>
      </c>
      <c r="C30" s="5">
        <f t="shared" si="8"/>
        <v>0</v>
      </c>
      <c r="D30" s="22"/>
      <c r="E30" s="12"/>
      <c r="F30" s="22"/>
      <c r="G30" s="12"/>
      <c r="H30" s="22"/>
      <c r="I30" s="12"/>
      <c r="J30" s="22"/>
      <c r="K30" s="12"/>
      <c r="L30" s="22"/>
      <c r="M30" s="12"/>
      <c r="N30" s="22"/>
      <c r="O30" s="27"/>
    </row>
    <row r="31" spans="1:15">
      <c r="A31" s="36" t="s">
        <v>11</v>
      </c>
      <c r="B31" s="18">
        <f t="shared" si="7"/>
        <v>2</v>
      </c>
      <c r="C31" s="5">
        <f t="shared" si="8"/>
        <v>9.0909090909090912E-2</v>
      </c>
      <c r="D31" s="22">
        <v>1</v>
      </c>
      <c r="E31" s="12"/>
      <c r="F31" s="22">
        <v>1</v>
      </c>
      <c r="G31" s="12"/>
      <c r="H31" s="22"/>
      <c r="I31" s="12"/>
      <c r="J31" s="22"/>
      <c r="K31" s="12"/>
      <c r="L31" s="22"/>
      <c r="M31" s="12"/>
      <c r="N31" s="22"/>
      <c r="O31" s="27"/>
    </row>
    <row r="32" spans="1:15">
      <c r="A32" s="36" t="s">
        <v>12</v>
      </c>
      <c r="B32" s="18">
        <f t="shared" si="7"/>
        <v>7</v>
      </c>
      <c r="C32" s="5">
        <f t="shared" si="8"/>
        <v>0.31818181818181818</v>
      </c>
      <c r="D32" s="22">
        <v>1</v>
      </c>
      <c r="E32" s="12"/>
      <c r="F32" s="22"/>
      <c r="G32" s="12"/>
      <c r="H32" s="22"/>
      <c r="I32" s="12"/>
      <c r="J32" s="22">
        <v>1</v>
      </c>
      <c r="K32" s="12"/>
      <c r="L32" s="22">
        <v>2</v>
      </c>
      <c r="M32" s="12">
        <v>2</v>
      </c>
      <c r="N32" s="22">
        <v>1</v>
      </c>
      <c r="O32" s="27"/>
    </row>
    <row r="33" spans="1:15">
      <c r="A33" s="36" t="s">
        <v>13</v>
      </c>
      <c r="B33" s="18">
        <f t="shared" si="7"/>
        <v>8</v>
      </c>
      <c r="C33" s="5">
        <f t="shared" si="8"/>
        <v>0.36363636363636365</v>
      </c>
      <c r="D33" s="22"/>
      <c r="E33" s="12">
        <v>1</v>
      </c>
      <c r="F33" s="22">
        <v>1</v>
      </c>
      <c r="G33" s="12"/>
      <c r="H33" s="22">
        <v>1</v>
      </c>
      <c r="I33" s="12">
        <v>1</v>
      </c>
      <c r="J33" s="22"/>
      <c r="K33" s="12">
        <v>1</v>
      </c>
      <c r="L33" s="22">
        <v>2</v>
      </c>
      <c r="M33" s="12">
        <v>1</v>
      </c>
      <c r="N33" s="22"/>
      <c r="O33" s="27"/>
    </row>
    <row r="34" spans="1:15">
      <c r="A34" s="36" t="s">
        <v>14</v>
      </c>
      <c r="B34" s="18">
        <f t="shared" si="7"/>
        <v>0</v>
      </c>
      <c r="C34" s="5">
        <f t="shared" si="8"/>
        <v>0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6</v>
      </c>
      <c r="B35" s="18">
        <f t="shared" si="7"/>
        <v>0</v>
      </c>
      <c r="C35" s="5">
        <f t="shared" si="8"/>
        <v>0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15</v>
      </c>
      <c r="B36" s="18">
        <f t="shared" si="7"/>
        <v>0</v>
      </c>
      <c r="C36" s="5">
        <f t="shared" si="8"/>
        <v>0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16</v>
      </c>
      <c r="B37" s="18">
        <f t="shared" si="7"/>
        <v>0</v>
      </c>
      <c r="C37" s="5">
        <f t="shared" si="8"/>
        <v>0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17</v>
      </c>
      <c r="B38" s="18">
        <f t="shared" si="7"/>
        <v>0</v>
      </c>
      <c r="C38" s="5">
        <f t="shared" si="8"/>
        <v>0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36" t="s">
        <v>18</v>
      </c>
      <c r="B39" s="18">
        <f t="shared" si="7"/>
        <v>0</v>
      </c>
      <c r="C39" s="5">
        <f t="shared" si="8"/>
        <v>0</v>
      </c>
      <c r="D39" s="22"/>
      <c r="E39" s="12"/>
      <c r="F39" s="22"/>
      <c r="G39" s="12"/>
      <c r="H39" s="22"/>
      <c r="I39" s="12"/>
      <c r="J39" s="22"/>
      <c r="K39" s="12"/>
      <c r="L39" s="22"/>
      <c r="M39" s="12"/>
      <c r="N39" s="22"/>
      <c r="O39" s="27"/>
    </row>
    <row r="40" spans="1:15">
      <c r="A40" s="36" t="s">
        <v>128</v>
      </c>
      <c r="B40" s="18">
        <f t="shared" si="7"/>
        <v>0</v>
      </c>
      <c r="C40" s="5">
        <f t="shared" si="8"/>
        <v>0</v>
      </c>
      <c r="D40" s="22"/>
      <c r="E40" s="12"/>
      <c r="F40" s="22"/>
      <c r="G40" s="12"/>
      <c r="H40" s="22"/>
      <c r="I40" s="12"/>
      <c r="J40" s="22"/>
      <c r="K40" s="12"/>
      <c r="L40" s="22"/>
      <c r="M40" s="12"/>
      <c r="N40" s="22"/>
      <c r="O40" s="27"/>
    </row>
    <row r="41" spans="1:15">
      <c r="A41" s="36" t="s">
        <v>129</v>
      </c>
      <c r="B41" s="18">
        <f t="shared" si="7"/>
        <v>0</v>
      </c>
      <c r="C41" s="5">
        <f t="shared" si="8"/>
        <v>0</v>
      </c>
      <c r="D41" s="22"/>
      <c r="E41" s="12"/>
      <c r="F41" s="22"/>
      <c r="G41" s="12"/>
      <c r="H41" s="22"/>
      <c r="I41" s="12"/>
      <c r="J41" s="22"/>
      <c r="K41" s="12"/>
      <c r="L41" s="22"/>
      <c r="M41" s="12"/>
      <c r="N41" s="22"/>
      <c r="O41" s="27"/>
    </row>
    <row r="42" spans="1:15">
      <c r="A42" s="13" t="s">
        <v>131</v>
      </c>
      <c r="B42" s="18">
        <f t="shared" si="7"/>
        <v>0</v>
      </c>
      <c r="C42" s="5">
        <f t="shared" si="8"/>
        <v>0</v>
      </c>
      <c r="D42" s="23"/>
      <c r="E42" s="20"/>
      <c r="F42" s="23"/>
      <c r="G42" s="20"/>
      <c r="H42" s="23"/>
      <c r="I42" s="20"/>
      <c r="J42" s="23"/>
      <c r="K42" s="20"/>
      <c r="L42" s="23"/>
      <c r="M42" s="20"/>
      <c r="N42" s="23"/>
      <c r="O42" s="50"/>
    </row>
    <row r="43" spans="1:15" ht="17.25" thickBot="1">
      <c r="A43" s="32" t="s">
        <v>211</v>
      </c>
      <c r="B43" s="18">
        <f t="shared" si="7"/>
        <v>4</v>
      </c>
      <c r="C43" s="5">
        <f t="shared" si="8"/>
        <v>0.18181818181818182</v>
      </c>
      <c r="D43" s="31"/>
      <c r="E43" s="32"/>
      <c r="F43" s="31"/>
      <c r="G43" s="32"/>
      <c r="H43" s="31">
        <v>1</v>
      </c>
      <c r="I43" s="32">
        <v>1</v>
      </c>
      <c r="J43" s="31">
        <v>1</v>
      </c>
      <c r="K43" s="32">
        <v>1</v>
      </c>
      <c r="L43" s="31"/>
      <c r="M43" s="32"/>
      <c r="N43" s="31"/>
      <c r="O43" s="33"/>
    </row>
    <row r="44" spans="1:15">
      <c r="A44" s="54" t="s">
        <v>19</v>
      </c>
      <c r="B44" s="34">
        <f>SUM(B45:B59)</f>
        <v>0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5" t="s">
        <v>96</v>
      </c>
    </row>
    <row r="45" spans="1:15">
      <c r="A45" s="36" t="s">
        <v>20</v>
      </c>
      <c r="B45" s="18">
        <f t="shared" ref="B45:B59" si="9">SUM(D45:O45)</f>
        <v>0</v>
      </c>
      <c r="C45" s="5" t="e">
        <f>B45/$B$44</f>
        <v>#DIV/0!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21</v>
      </c>
      <c r="B46" s="18">
        <f t="shared" si="9"/>
        <v>0</v>
      </c>
      <c r="C46" s="5" t="e">
        <f t="shared" ref="C46:C59" si="10">B46/$B$44</f>
        <v>#DIV/0!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22</v>
      </c>
      <c r="B47" s="18">
        <f t="shared" si="9"/>
        <v>0</v>
      </c>
      <c r="C47" s="5" t="e">
        <f t="shared" si="10"/>
        <v>#DIV/0!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23</v>
      </c>
      <c r="B48" s="18">
        <f t="shared" si="9"/>
        <v>0</v>
      </c>
      <c r="C48" s="5" t="e">
        <f t="shared" si="10"/>
        <v>#DIV/0!</v>
      </c>
      <c r="D48" s="22"/>
      <c r="E48" s="12"/>
      <c r="F48" s="22"/>
      <c r="G48" s="12"/>
      <c r="H48" s="22"/>
      <c r="I48" s="12"/>
      <c r="J48" s="22"/>
      <c r="K48" s="12"/>
      <c r="L48" s="22"/>
      <c r="M48" s="12"/>
      <c r="N48" s="22"/>
      <c r="O48" s="27"/>
    </row>
    <row r="49" spans="1:15">
      <c r="A49" s="36" t="s">
        <v>24</v>
      </c>
      <c r="B49" s="18">
        <f t="shared" si="9"/>
        <v>0</v>
      </c>
      <c r="C49" s="5" t="e">
        <f t="shared" si="10"/>
        <v>#DIV/0!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25</v>
      </c>
      <c r="B50" s="18">
        <f t="shared" si="9"/>
        <v>0</v>
      </c>
      <c r="C50" s="5" t="e">
        <f t="shared" si="10"/>
        <v>#DIV/0!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26</v>
      </c>
      <c r="B51" s="18">
        <f t="shared" si="9"/>
        <v>0</v>
      </c>
      <c r="C51" s="5" t="e">
        <f t="shared" si="10"/>
        <v>#DIV/0!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36" t="s">
        <v>27</v>
      </c>
      <c r="B52" s="18">
        <f t="shared" si="9"/>
        <v>0</v>
      </c>
      <c r="C52" s="5" t="e">
        <f t="shared" si="10"/>
        <v>#DIV/0!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36" t="s">
        <v>28</v>
      </c>
      <c r="B53" s="18">
        <f t="shared" si="9"/>
        <v>0</v>
      </c>
      <c r="C53" s="5" t="e">
        <f t="shared" si="10"/>
        <v>#DIV/0!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36" t="s">
        <v>29</v>
      </c>
      <c r="B54" s="18">
        <f t="shared" si="9"/>
        <v>0</v>
      </c>
      <c r="C54" s="5" t="e">
        <f t="shared" si="10"/>
        <v>#DIV/0!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30</v>
      </c>
      <c r="B55" s="18">
        <f t="shared" si="9"/>
        <v>0</v>
      </c>
      <c r="C55" s="5" t="e">
        <f t="shared" si="10"/>
        <v>#DIV/0!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>
      <c r="A56" s="43" t="s">
        <v>31</v>
      </c>
      <c r="B56" s="18">
        <f t="shared" si="9"/>
        <v>0</v>
      </c>
      <c r="C56" s="5" t="e">
        <f t="shared" si="10"/>
        <v>#DIV/0!</v>
      </c>
      <c r="D56" s="22"/>
      <c r="E56" s="12"/>
      <c r="F56" s="22"/>
      <c r="G56" s="12"/>
      <c r="H56" s="22"/>
      <c r="I56" s="12"/>
      <c r="J56" s="22"/>
      <c r="K56" s="12"/>
      <c r="L56" s="22"/>
      <c r="M56" s="12"/>
      <c r="N56" s="22"/>
      <c r="O56" s="27"/>
    </row>
    <row r="57" spans="1:15">
      <c r="A57" s="44" t="s">
        <v>132</v>
      </c>
      <c r="B57" s="18">
        <f t="shared" si="9"/>
        <v>0</v>
      </c>
      <c r="C57" s="5" t="e">
        <f t="shared" si="10"/>
        <v>#DIV/0!</v>
      </c>
      <c r="D57" s="22"/>
      <c r="E57" s="12"/>
      <c r="F57" s="22"/>
      <c r="G57" s="12"/>
      <c r="H57" s="22"/>
      <c r="I57" s="12"/>
      <c r="J57" s="22"/>
      <c r="K57" s="12"/>
      <c r="L57" s="22"/>
      <c r="M57" s="12"/>
      <c r="N57" s="22"/>
      <c r="O57" s="27"/>
    </row>
    <row r="58" spans="1:15">
      <c r="A58" s="43" t="s">
        <v>133</v>
      </c>
      <c r="B58" s="18">
        <f t="shared" si="9"/>
        <v>0</v>
      </c>
      <c r="C58" s="5" t="e">
        <f t="shared" si="10"/>
        <v>#DIV/0!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 ht="17.25" thickBot="1">
      <c r="A59" s="46" t="s">
        <v>134</v>
      </c>
      <c r="B59" s="29">
        <f t="shared" si="9"/>
        <v>0</v>
      </c>
      <c r="C59" s="30" t="e">
        <f t="shared" si="10"/>
        <v>#DIV/0!</v>
      </c>
      <c r="D59" s="31"/>
      <c r="E59" s="32"/>
      <c r="F59" s="31"/>
      <c r="G59" s="32"/>
      <c r="H59" s="31"/>
      <c r="I59" s="32"/>
      <c r="J59" s="31"/>
      <c r="K59" s="32"/>
      <c r="L59" s="31"/>
      <c r="M59" s="32"/>
      <c r="N59" s="31"/>
      <c r="O59" s="33"/>
    </row>
    <row r="60" spans="1:15">
      <c r="A60" s="38" t="s">
        <v>32</v>
      </c>
      <c r="B60" s="34">
        <f>SUM(B61:B85)</f>
        <v>19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5" t="s">
        <v>96</v>
      </c>
    </row>
    <row r="61" spans="1:15">
      <c r="A61" s="36" t="s">
        <v>9</v>
      </c>
      <c r="B61" s="18">
        <f t="shared" ref="B61:B85" si="11">SUM(D61:O61)</f>
        <v>0</v>
      </c>
      <c r="C61" s="5">
        <f t="shared" ref="C61:C85" si="12">B61/$B$60</f>
        <v>0</v>
      </c>
      <c r="D61" s="22"/>
      <c r="E61" s="12"/>
      <c r="F61" s="22"/>
      <c r="G61" s="12"/>
      <c r="H61" s="22"/>
      <c r="I61" s="12"/>
      <c r="J61" s="22"/>
      <c r="K61" s="12"/>
      <c r="L61" s="22"/>
      <c r="M61" s="12"/>
      <c r="N61" s="22"/>
      <c r="O61" s="27"/>
    </row>
    <row r="62" spans="1:15">
      <c r="A62" s="36" t="s">
        <v>5</v>
      </c>
      <c r="B62" s="18">
        <f t="shared" si="11"/>
        <v>0</v>
      </c>
      <c r="C62" s="5">
        <f t="shared" si="12"/>
        <v>0</v>
      </c>
      <c r="D62" s="22"/>
      <c r="E62" s="12"/>
      <c r="F62" s="22"/>
      <c r="G62" s="12"/>
      <c r="H62" s="22"/>
      <c r="I62" s="12"/>
      <c r="J62" s="22"/>
      <c r="K62" s="12"/>
      <c r="L62" s="22"/>
      <c r="M62" s="12"/>
      <c r="N62" s="22"/>
      <c r="O62" s="27"/>
    </row>
    <row r="63" spans="1:15">
      <c r="A63" s="36" t="s">
        <v>10</v>
      </c>
      <c r="B63" s="18">
        <f t="shared" si="11"/>
        <v>0</v>
      </c>
      <c r="C63" s="5">
        <f t="shared" si="12"/>
        <v>0</v>
      </c>
      <c r="D63" s="22"/>
      <c r="E63" s="12"/>
      <c r="F63" s="22"/>
      <c r="G63" s="12"/>
      <c r="H63" s="22"/>
      <c r="I63" s="12"/>
      <c r="J63" s="22"/>
      <c r="K63" s="12"/>
      <c r="L63" s="22"/>
      <c r="M63" s="12"/>
      <c r="N63" s="22"/>
      <c r="O63" s="27"/>
    </row>
    <row r="64" spans="1:15">
      <c r="A64" s="36" t="s">
        <v>11</v>
      </c>
      <c r="B64" s="18">
        <f t="shared" si="11"/>
        <v>1</v>
      </c>
      <c r="C64" s="5">
        <f t="shared" si="12"/>
        <v>5.2631578947368418E-2</v>
      </c>
      <c r="D64" s="22">
        <v>1</v>
      </c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12</v>
      </c>
      <c r="B65" s="18">
        <f t="shared" si="11"/>
        <v>3</v>
      </c>
      <c r="C65" s="5">
        <f t="shared" si="12"/>
        <v>0.15789473684210525</v>
      </c>
      <c r="D65" s="22">
        <v>1</v>
      </c>
      <c r="E65" s="12"/>
      <c r="F65" s="22"/>
      <c r="G65" s="12"/>
      <c r="H65" s="22"/>
      <c r="I65" s="12"/>
      <c r="J65" s="22">
        <v>1</v>
      </c>
      <c r="K65" s="12"/>
      <c r="L65" s="22">
        <v>1</v>
      </c>
      <c r="M65" s="12"/>
      <c r="N65" s="22"/>
      <c r="O65" s="27"/>
    </row>
    <row r="66" spans="1:15">
      <c r="A66" s="36" t="s">
        <v>13</v>
      </c>
      <c r="B66" s="18">
        <f t="shared" si="11"/>
        <v>4</v>
      </c>
      <c r="C66" s="5">
        <f t="shared" si="12"/>
        <v>0.21052631578947367</v>
      </c>
      <c r="D66" s="22"/>
      <c r="E66" s="12">
        <v>1</v>
      </c>
      <c r="F66" s="22">
        <v>1</v>
      </c>
      <c r="G66" s="12"/>
      <c r="H66" s="22">
        <v>1</v>
      </c>
      <c r="I66" s="12"/>
      <c r="J66" s="22"/>
      <c r="K66" s="12"/>
      <c r="L66" s="22">
        <v>1</v>
      </c>
      <c r="M66" s="12"/>
      <c r="N66" s="22"/>
      <c r="O66" s="27"/>
    </row>
    <row r="67" spans="1:15">
      <c r="A67" s="36" t="s">
        <v>14</v>
      </c>
      <c r="B67" s="18">
        <f t="shared" si="11"/>
        <v>0</v>
      </c>
      <c r="C67" s="5">
        <f t="shared" si="12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6</v>
      </c>
      <c r="B68" s="18">
        <f t="shared" si="11"/>
        <v>0</v>
      </c>
      <c r="C68" s="5">
        <f t="shared" si="12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63" t="s">
        <v>15</v>
      </c>
      <c r="B69" s="18">
        <f t="shared" si="11"/>
        <v>0</v>
      </c>
      <c r="C69" s="5">
        <f t="shared" si="12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16</v>
      </c>
      <c r="B70" s="18">
        <f t="shared" si="11"/>
        <v>0</v>
      </c>
      <c r="C70" s="5">
        <f t="shared" si="12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17</v>
      </c>
      <c r="B71" s="18">
        <f t="shared" si="11"/>
        <v>0</v>
      </c>
      <c r="C71" s="5">
        <f t="shared" si="12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36" t="s">
        <v>18</v>
      </c>
      <c r="B72" s="18">
        <f t="shared" si="11"/>
        <v>0</v>
      </c>
      <c r="C72" s="5">
        <f t="shared" si="12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36" t="s">
        <v>128</v>
      </c>
      <c r="B73" s="18">
        <f t="shared" si="11"/>
        <v>0</v>
      </c>
      <c r="C73" s="5">
        <f t="shared" si="12"/>
        <v>0</v>
      </c>
      <c r="D73" s="22"/>
      <c r="E73" s="12"/>
      <c r="F73" s="22"/>
      <c r="G73" s="12"/>
      <c r="H73" s="22"/>
      <c r="I73" s="12"/>
      <c r="J73" s="22"/>
      <c r="K73" s="12"/>
      <c r="L73" s="22"/>
      <c r="M73" s="12"/>
      <c r="N73" s="22"/>
      <c r="O73" s="27"/>
    </row>
    <row r="74" spans="1:15">
      <c r="A74" s="36" t="s">
        <v>129</v>
      </c>
      <c r="B74" s="18">
        <f t="shared" si="11"/>
        <v>0</v>
      </c>
      <c r="C74" s="5">
        <f t="shared" si="12"/>
        <v>0</v>
      </c>
      <c r="D74" s="22"/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43" t="s">
        <v>131</v>
      </c>
      <c r="B75" s="18">
        <f t="shared" si="11"/>
        <v>0</v>
      </c>
      <c r="C75" s="5">
        <f t="shared" si="12"/>
        <v>0</v>
      </c>
      <c r="D75" s="22"/>
      <c r="E75" s="12"/>
      <c r="F75" s="22"/>
      <c r="G75" s="12"/>
      <c r="H75" s="22"/>
      <c r="I75" s="12"/>
      <c r="J75" s="22"/>
      <c r="K75" s="12"/>
      <c r="L75" s="22"/>
      <c r="M75" s="12"/>
      <c r="N75" s="22"/>
      <c r="O75" s="27"/>
    </row>
    <row r="76" spans="1:15">
      <c r="A76" s="12" t="s">
        <v>211</v>
      </c>
      <c r="B76" s="18">
        <f t="shared" si="11"/>
        <v>4</v>
      </c>
      <c r="C76" s="5">
        <f t="shared" si="12"/>
        <v>0.21052631578947367</v>
      </c>
      <c r="D76" s="22"/>
      <c r="E76" s="12"/>
      <c r="F76" s="22"/>
      <c r="G76" s="12"/>
      <c r="H76" s="22">
        <v>1</v>
      </c>
      <c r="I76" s="12">
        <v>1</v>
      </c>
      <c r="J76" s="22">
        <v>1</v>
      </c>
      <c r="K76" s="12">
        <v>1</v>
      </c>
      <c r="L76" s="22"/>
      <c r="M76" s="12"/>
      <c r="N76" s="22"/>
      <c r="O76" s="27"/>
    </row>
    <row r="77" spans="1:15">
      <c r="A77" s="43" t="s">
        <v>33</v>
      </c>
      <c r="B77" s="18">
        <f t="shared" si="11"/>
        <v>3</v>
      </c>
      <c r="C77" s="5">
        <f t="shared" si="12"/>
        <v>0.15789473684210525</v>
      </c>
      <c r="D77" s="22"/>
      <c r="E77" s="12"/>
      <c r="F77" s="22">
        <v>1</v>
      </c>
      <c r="G77" s="12"/>
      <c r="H77" s="22"/>
      <c r="I77" s="12"/>
      <c r="J77" s="22"/>
      <c r="K77" s="12">
        <v>1</v>
      </c>
      <c r="L77" s="22"/>
      <c r="M77" s="12">
        <v>1</v>
      </c>
      <c r="N77" s="22"/>
      <c r="O77" s="27"/>
    </row>
    <row r="78" spans="1:15">
      <c r="A78" s="43" t="s">
        <v>34</v>
      </c>
      <c r="B78" s="18">
        <f t="shared" si="11"/>
        <v>1</v>
      </c>
      <c r="C78" s="5">
        <f t="shared" si="12"/>
        <v>5.2631578947368418E-2</v>
      </c>
      <c r="D78" s="22"/>
      <c r="E78" s="12"/>
      <c r="F78" s="22"/>
      <c r="G78" s="12"/>
      <c r="H78" s="22"/>
      <c r="I78" s="12">
        <v>1</v>
      </c>
      <c r="J78" s="22"/>
      <c r="K78" s="12"/>
      <c r="L78" s="22"/>
      <c r="M78" s="12"/>
      <c r="N78" s="22"/>
      <c r="O78" s="27"/>
    </row>
    <row r="79" spans="1:15">
      <c r="A79" s="43" t="s">
        <v>135</v>
      </c>
      <c r="B79" s="18">
        <f t="shared" si="11"/>
        <v>2</v>
      </c>
      <c r="C79" s="5">
        <f t="shared" si="12"/>
        <v>0.10526315789473684</v>
      </c>
      <c r="D79" s="22"/>
      <c r="E79" s="12"/>
      <c r="F79" s="22"/>
      <c r="G79" s="12"/>
      <c r="H79" s="22"/>
      <c r="I79" s="12"/>
      <c r="J79" s="22">
        <v>1</v>
      </c>
      <c r="K79" s="12"/>
      <c r="L79" s="22"/>
      <c r="M79" s="12"/>
      <c r="N79" s="22">
        <v>1</v>
      </c>
      <c r="O79" s="27"/>
    </row>
    <row r="80" spans="1:15">
      <c r="A80" s="43" t="s">
        <v>36</v>
      </c>
      <c r="B80" s="18">
        <f t="shared" si="11"/>
        <v>0</v>
      </c>
      <c r="C80" s="5">
        <f t="shared" si="12"/>
        <v>0</v>
      </c>
      <c r="D80" s="22"/>
      <c r="E80" s="12"/>
      <c r="F80" s="22"/>
      <c r="G80" s="12"/>
      <c r="H80" s="22"/>
      <c r="I80" s="12"/>
      <c r="J80" s="22"/>
      <c r="K80" s="12"/>
      <c r="L80" s="22"/>
      <c r="M80" s="12"/>
      <c r="N80" s="22"/>
      <c r="O80" s="27"/>
    </row>
    <row r="81" spans="1:15">
      <c r="A81" s="43" t="s">
        <v>37</v>
      </c>
      <c r="B81" s="18">
        <f t="shared" si="11"/>
        <v>0</v>
      </c>
      <c r="C81" s="5">
        <f t="shared" si="12"/>
        <v>0</v>
      </c>
      <c r="D81" s="22"/>
      <c r="E81" s="12"/>
      <c r="F81" s="22"/>
      <c r="G81" s="12"/>
      <c r="H81" s="22"/>
      <c r="I81" s="12"/>
      <c r="J81" s="22"/>
      <c r="K81" s="12"/>
      <c r="L81" s="22"/>
      <c r="M81" s="12"/>
      <c r="N81" s="22"/>
      <c r="O81" s="27"/>
    </row>
    <row r="82" spans="1:15">
      <c r="A82" s="43" t="s">
        <v>38</v>
      </c>
      <c r="B82" s="18">
        <f t="shared" si="11"/>
        <v>0</v>
      </c>
      <c r="C82" s="5">
        <f t="shared" si="12"/>
        <v>0</v>
      </c>
      <c r="D82" s="22"/>
      <c r="E82" s="12"/>
      <c r="F82" s="22"/>
      <c r="G82" s="12"/>
      <c r="H82" s="22"/>
      <c r="I82" s="12"/>
      <c r="J82" s="22"/>
      <c r="K82" s="12"/>
      <c r="L82" s="22"/>
      <c r="M82" s="12"/>
      <c r="N82" s="22"/>
      <c r="O82" s="27"/>
    </row>
    <row r="83" spans="1:15">
      <c r="A83" s="43" t="s">
        <v>39</v>
      </c>
      <c r="B83" s="18">
        <f t="shared" si="11"/>
        <v>0</v>
      </c>
      <c r="C83" s="5">
        <f t="shared" si="12"/>
        <v>0</v>
      </c>
      <c r="D83" s="22"/>
      <c r="E83" s="12"/>
      <c r="F83" s="22"/>
      <c r="G83" s="12"/>
      <c r="H83" s="22"/>
      <c r="I83" s="12"/>
      <c r="J83" s="22"/>
      <c r="K83" s="12"/>
      <c r="L83" s="22"/>
      <c r="M83" s="12"/>
      <c r="N83" s="22"/>
      <c r="O83" s="27"/>
    </row>
    <row r="84" spans="1:15">
      <c r="A84" s="2" t="s">
        <v>40</v>
      </c>
      <c r="B84" s="18">
        <f t="shared" si="11"/>
        <v>0</v>
      </c>
      <c r="C84" s="5">
        <f t="shared" si="12"/>
        <v>0</v>
      </c>
      <c r="D84" s="23"/>
      <c r="E84" s="20"/>
      <c r="F84" s="23"/>
      <c r="G84" s="20"/>
      <c r="H84" s="23"/>
      <c r="I84" s="20"/>
      <c r="J84" s="23"/>
      <c r="K84" s="20"/>
      <c r="L84" s="23"/>
      <c r="M84" s="20"/>
      <c r="N84" s="23"/>
      <c r="O84" s="50"/>
    </row>
    <row r="85" spans="1:15" ht="17.25" thickBot="1">
      <c r="A85" s="55" t="s">
        <v>221</v>
      </c>
      <c r="B85" s="18">
        <f t="shared" si="11"/>
        <v>1</v>
      </c>
      <c r="C85" s="5">
        <f t="shared" si="12"/>
        <v>5.2631578947368418E-2</v>
      </c>
      <c r="D85" s="31"/>
      <c r="E85" s="32"/>
      <c r="F85" s="31"/>
      <c r="G85" s="32"/>
      <c r="H85" s="31"/>
      <c r="I85" s="32"/>
      <c r="J85" s="31"/>
      <c r="K85" s="32">
        <v>1</v>
      </c>
      <c r="L85" s="31"/>
      <c r="M85" s="32"/>
      <c r="N85" s="31"/>
      <c r="O85" s="33"/>
    </row>
    <row r="86" spans="1:15">
      <c r="A86" s="54" t="s">
        <v>41</v>
      </c>
      <c r="B86" s="34">
        <f>SUM(B87:B121)</f>
        <v>39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5" t="s">
        <v>96</v>
      </c>
    </row>
    <row r="87" spans="1:15">
      <c r="A87" s="36" t="s">
        <v>38</v>
      </c>
      <c r="B87" s="18">
        <f t="shared" ref="B87:B121" si="13">SUM(D87:O87)</f>
        <v>0</v>
      </c>
      <c r="C87" s="5">
        <f t="shared" ref="C87:C121" si="14">B87/$B$86</f>
        <v>0</v>
      </c>
      <c r="D87" s="22"/>
      <c r="E87" s="12"/>
      <c r="F87" s="22"/>
      <c r="G87" s="12"/>
      <c r="H87" s="22"/>
      <c r="I87" s="12"/>
      <c r="J87" s="22"/>
      <c r="K87" s="12"/>
      <c r="L87" s="22"/>
      <c r="M87" s="12"/>
      <c r="N87" s="22"/>
      <c r="O87" s="27"/>
    </row>
    <row r="88" spans="1:15">
      <c r="A88" s="36" t="s">
        <v>42</v>
      </c>
      <c r="B88" s="18">
        <f t="shared" si="13"/>
        <v>0</v>
      </c>
      <c r="C88" s="5">
        <f t="shared" si="14"/>
        <v>0</v>
      </c>
      <c r="D88" s="22"/>
      <c r="E88" s="12"/>
      <c r="F88" s="22"/>
      <c r="G88" s="12"/>
      <c r="H88" s="22"/>
      <c r="I88" s="12"/>
      <c r="J88" s="22"/>
      <c r="K88" s="12"/>
      <c r="L88" s="22"/>
      <c r="M88" s="12"/>
      <c r="N88" s="22"/>
      <c r="O88" s="27"/>
    </row>
    <row r="89" spans="1:15">
      <c r="A89" s="36" t="s">
        <v>43</v>
      </c>
      <c r="B89" s="18">
        <f t="shared" si="13"/>
        <v>7</v>
      </c>
      <c r="C89" s="5">
        <f t="shared" si="14"/>
        <v>0.17948717948717949</v>
      </c>
      <c r="D89" s="22">
        <v>1</v>
      </c>
      <c r="E89" s="12">
        <v>1</v>
      </c>
      <c r="F89" s="22"/>
      <c r="G89" s="12"/>
      <c r="H89" s="22">
        <v>1</v>
      </c>
      <c r="I89" s="12">
        <v>1</v>
      </c>
      <c r="J89" s="22"/>
      <c r="K89" s="12"/>
      <c r="L89" s="22"/>
      <c r="M89" s="12">
        <v>1</v>
      </c>
      <c r="N89" s="22">
        <v>2</v>
      </c>
      <c r="O89" s="27"/>
    </row>
    <row r="90" spans="1:15">
      <c r="A90" s="36" t="s">
        <v>44</v>
      </c>
      <c r="B90" s="18">
        <f t="shared" si="13"/>
        <v>0</v>
      </c>
      <c r="C90" s="5">
        <f t="shared" si="14"/>
        <v>0</v>
      </c>
      <c r="D90" s="22"/>
      <c r="E90" s="12"/>
      <c r="F90" s="22"/>
      <c r="G90" s="12"/>
      <c r="H90" s="22"/>
      <c r="I90" s="12"/>
      <c r="J90" s="22"/>
      <c r="K90" s="12"/>
      <c r="L90" s="22"/>
      <c r="M90" s="12"/>
      <c r="N90" s="22"/>
      <c r="O90" s="27"/>
    </row>
    <row r="91" spans="1:15">
      <c r="A91" s="36" t="s">
        <v>45</v>
      </c>
      <c r="B91" s="18">
        <f t="shared" si="13"/>
        <v>3</v>
      </c>
      <c r="C91" s="5">
        <f t="shared" si="14"/>
        <v>7.6923076923076927E-2</v>
      </c>
      <c r="D91" s="22"/>
      <c r="E91" s="12"/>
      <c r="F91" s="22"/>
      <c r="G91" s="12">
        <v>1</v>
      </c>
      <c r="H91" s="22"/>
      <c r="I91" s="12">
        <v>1</v>
      </c>
      <c r="J91" s="22"/>
      <c r="K91" s="12"/>
      <c r="L91" s="22"/>
      <c r="M91" s="12"/>
      <c r="N91" s="22">
        <v>1</v>
      </c>
      <c r="O91" s="27"/>
    </row>
    <row r="92" spans="1:15">
      <c r="A92" s="36" t="s">
        <v>46</v>
      </c>
      <c r="B92" s="18">
        <f t="shared" si="13"/>
        <v>0</v>
      </c>
      <c r="C92" s="5">
        <f t="shared" si="14"/>
        <v>0</v>
      </c>
      <c r="D92" s="22"/>
      <c r="E92" s="12"/>
      <c r="F92" s="22"/>
      <c r="G92" s="12"/>
      <c r="H92" s="22"/>
      <c r="I92" s="12"/>
      <c r="J92" s="22"/>
      <c r="K92" s="12"/>
      <c r="L92" s="22"/>
      <c r="M92" s="12"/>
      <c r="N92" s="22"/>
      <c r="O92" s="27"/>
    </row>
    <row r="93" spans="1:15">
      <c r="A93" s="36" t="s">
        <v>136</v>
      </c>
      <c r="B93" s="18">
        <f t="shared" si="13"/>
        <v>0</v>
      </c>
      <c r="C93" s="5">
        <f t="shared" si="14"/>
        <v>0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 ht="19.149999999999999" customHeight="1">
      <c r="A94" s="36" t="s">
        <v>47</v>
      </c>
      <c r="B94" s="18">
        <f t="shared" si="13"/>
        <v>0</v>
      </c>
      <c r="C94" s="5">
        <f t="shared" si="14"/>
        <v>0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>
      <c r="A95" s="36" t="s">
        <v>48</v>
      </c>
      <c r="B95" s="18">
        <f t="shared" si="13"/>
        <v>5</v>
      </c>
      <c r="C95" s="5">
        <f t="shared" si="14"/>
        <v>0.12820512820512819</v>
      </c>
      <c r="D95" s="22"/>
      <c r="E95" s="12">
        <v>1</v>
      </c>
      <c r="F95" s="22"/>
      <c r="G95" s="12">
        <v>2</v>
      </c>
      <c r="H95" s="22"/>
      <c r="I95" s="12"/>
      <c r="J95" s="22"/>
      <c r="K95" s="12"/>
      <c r="L95" s="22"/>
      <c r="M95" s="12">
        <v>1</v>
      </c>
      <c r="N95" s="22">
        <v>1</v>
      </c>
      <c r="O95" s="27"/>
    </row>
    <row r="96" spans="1:15">
      <c r="A96" s="36" t="s">
        <v>253</v>
      </c>
      <c r="B96" s="18">
        <f t="shared" ref="B96" si="15">SUM(D96:O96)</f>
        <v>0</v>
      </c>
      <c r="C96" s="5">
        <f t="shared" ref="C96" si="16">B96/$B$86</f>
        <v>0</v>
      </c>
      <c r="D96" s="22"/>
      <c r="E96" s="12"/>
      <c r="F96" s="22"/>
      <c r="G96" s="12"/>
      <c r="H96" s="22"/>
      <c r="I96" s="12"/>
      <c r="J96" s="22"/>
      <c r="K96" s="12"/>
      <c r="L96" s="22"/>
      <c r="M96" s="12"/>
      <c r="N96" s="22"/>
      <c r="O96" s="27"/>
    </row>
    <row r="97" spans="1:15">
      <c r="A97" s="36" t="s">
        <v>49</v>
      </c>
      <c r="B97" s="18">
        <f t="shared" si="13"/>
        <v>0</v>
      </c>
      <c r="C97" s="5">
        <f t="shared" si="14"/>
        <v>0</v>
      </c>
      <c r="D97" s="22"/>
      <c r="E97" s="12"/>
      <c r="F97" s="22"/>
      <c r="G97" s="12"/>
      <c r="H97" s="22"/>
      <c r="I97" s="12"/>
      <c r="J97" s="22"/>
      <c r="K97" s="12"/>
      <c r="L97" s="22"/>
      <c r="M97" s="12"/>
      <c r="N97" s="22"/>
      <c r="O97" s="27"/>
    </row>
    <row r="98" spans="1:15">
      <c r="A98" s="36" t="s">
        <v>50</v>
      </c>
      <c r="B98" s="18">
        <f t="shared" si="13"/>
        <v>0</v>
      </c>
      <c r="C98" s="5">
        <f t="shared" si="14"/>
        <v>0</v>
      </c>
      <c r="D98" s="22"/>
      <c r="E98" s="12"/>
      <c r="F98" s="22"/>
      <c r="G98" s="12"/>
      <c r="H98" s="22"/>
      <c r="I98" s="12"/>
      <c r="J98" s="22"/>
      <c r="K98" s="12"/>
      <c r="L98" s="22"/>
      <c r="M98" s="12"/>
      <c r="N98" s="22"/>
      <c r="O98" s="27"/>
    </row>
    <row r="99" spans="1:15">
      <c r="A99" s="36" t="s">
        <v>51</v>
      </c>
      <c r="B99" s="18">
        <f t="shared" si="13"/>
        <v>0</v>
      </c>
      <c r="C99" s="5">
        <f t="shared" si="14"/>
        <v>0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52</v>
      </c>
      <c r="B100" s="18">
        <f t="shared" si="13"/>
        <v>0</v>
      </c>
      <c r="C100" s="5">
        <f t="shared" si="14"/>
        <v>0</v>
      </c>
      <c r="D100" s="22"/>
      <c r="E100" s="12"/>
      <c r="F100" s="22"/>
      <c r="G100" s="12"/>
      <c r="H100" s="22"/>
      <c r="I100" s="12"/>
      <c r="J100" s="22"/>
      <c r="K100" s="12"/>
      <c r="L100" s="22"/>
      <c r="M100" s="12"/>
      <c r="N100" s="22"/>
      <c r="O100" s="27"/>
    </row>
    <row r="101" spans="1:15">
      <c r="A101" s="36" t="s">
        <v>35</v>
      </c>
      <c r="B101" s="18">
        <f t="shared" si="13"/>
        <v>8</v>
      </c>
      <c r="C101" s="5">
        <f t="shared" si="14"/>
        <v>0.20512820512820512</v>
      </c>
      <c r="D101" s="22">
        <v>2</v>
      </c>
      <c r="E101" s="12"/>
      <c r="F101" s="22">
        <v>1</v>
      </c>
      <c r="G101" s="12"/>
      <c r="H101" s="22"/>
      <c r="I101" s="12"/>
      <c r="J101" s="22"/>
      <c r="K101" s="12">
        <v>2</v>
      </c>
      <c r="L101" s="22">
        <v>2</v>
      </c>
      <c r="M101" s="12">
        <v>1</v>
      </c>
      <c r="N101" s="22"/>
      <c r="O101" s="27"/>
    </row>
    <row r="102" spans="1:15">
      <c r="A102" s="36" t="s">
        <v>66</v>
      </c>
      <c r="B102" s="18">
        <f t="shared" si="13"/>
        <v>11</v>
      </c>
      <c r="C102" s="5">
        <f t="shared" si="14"/>
        <v>0.28205128205128205</v>
      </c>
      <c r="D102" s="22">
        <v>1</v>
      </c>
      <c r="E102" s="12">
        <v>1</v>
      </c>
      <c r="F102" s="22">
        <v>1</v>
      </c>
      <c r="G102" s="12"/>
      <c r="H102" s="22">
        <v>1</v>
      </c>
      <c r="I102" s="12"/>
      <c r="J102" s="22"/>
      <c r="K102" s="12"/>
      <c r="L102" s="22">
        <v>5</v>
      </c>
      <c r="M102" s="12">
        <v>1</v>
      </c>
      <c r="N102" s="22">
        <v>1</v>
      </c>
      <c r="O102" s="27"/>
    </row>
    <row r="103" spans="1:15">
      <c r="A103" s="36" t="s">
        <v>67</v>
      </c>
      <c r="B103" s="18">
        <f t="shared" si="13"/>
        <v>0</v>
      </c>
      <c r="C103" s="5">
        <f t="shared" si="14"/>
        <v>0</v>
      </c>
      <c r="D103" s="22"/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7</v>
      </c>
      <c r="B104" s="18">
        <f t="shared" si="13"/>
        <v>0</v>
      </c>
      <c r="C104" s="5">
        <f t="shared" si="14"/>
        <v>0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137</v>
      </c>
      <c r="B105" s="18">
        <f t="shared" si="13"/>
        <v>0</v>
      </c>
      <c r="C105" s="5">
        <f t="shared" si="14"/>
        <v>0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138</v>
      </c>
      <c r="B106" s="18">
        <f t="shared" si="13"/>
        <v>0</v>
      </c>
      <c r="C106" s="5">
        <f t="shared" si="14"/>
        <v>0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53</v>
      </c>
      <c r="B107" s="18">
        <f t="shared" si="13"/>
        <v>0</v>
      </c>
      <c r="C107" s="5">
        <f t="shared" si="14"/>
        <v>0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54</v>
      </c>
      <c r="B108" s="18">
        <f t="shared" si="13"/>
        <v>0</v>
      </c>
      <c r="C108" s="5">
        <f t="shared" si="14"/>
        <v>0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55</v>
      </c>
      <c r="B109" s="18">
        <f t="shared" si="13"/>
        <v>0</v>
      </c>
      <c r="C109" s="5">
        <f t="shared" si="14"/>
        <v>0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56</v>
      </c>
      <c r="B110" s="18">
        <f t="shared" si="13"/>
        <v>0</v>
      </c>
      <c r="C110" s="5">
        <f t="shared" si="14"/>
        <v>0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57</v>
      </c>
      <c r="B111" s="18">
        <f t="shared" si="13"/>
        <v>0</v>
      </c>
      <c r="C111" s="5">
        <f t="shared" si="14"/>
        <v>0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58</v>
      </c>
      <c r="B112" s="18">
        <f t="shared" si="13"/>
        <v>0</v>
      </c>
      <c r="C112" s="5">
        <f t="shared" si="14"/>
        <v>0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>
      <c r="A113" s="36" t="s">
        <v>59</v>
      </c>
      <c r="B113" s="18">
        <f t="shared" si="13"/>
        <v>0</v>
      </c>
      <c r="C113" s="5">
        <f t="shared" si="14"/>
        <v>0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>
      <c r="A114" s="36" t="s">
        <v>60</v>
      </c>
      <c r="B114" s="18">
        <f t="shared" si="13"/>
        <v>0</v>
      </c>
      <c r="C114" s="5">
        <f t="shared" si="14"/>
        <v>0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>
      <c r="A115" s="36" t="s">
        <v>65</v>
      </c>
      <c r="B115" s="18">
        <f t="shared" si="13"/>
        <v>0</v>
      </c>
      <c r="C115" s="5">
        <f t="shared" si="14"/>
        <v>0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>
      <c r="A116" s="36" t="s">
        <v>139</v>
      </c>
      <c r="B116" s="18">
        <f t="shared" si="13"/>
        <v>0</v>
      </c>
      <c r="C116" s="5">
        <f t="shared" si="14"/>
        <v>0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 ht="15.4" customHeight="1">
      <c r="A117" s="36" t="s">
        <v>61</v>
      </c>
      <c r="B117" s="18">
        <f t="shared" si="13"/>
        <v>0</v>
      </c>
      <c r="C117" s="5">
        <f t="shared" si="14"/>
        <v>0</v>
      </c>
      <c r="D117" s="22"/>
      <c r="E117" s="12"/>
      <c r="F117" s="22"/>
      <c r="G117" s="12"/>
      <c r="H117" s="22"/>
      <c r="I117" s="12"/>
      <c r="J117" s="22"/>
      <c r="K117" s="12"/>
      <c r="L117" s="22"/>
      <c r="M117" s="12"/>
      <c r="N117" s="22"/>
      <c r="O117" s="27"/>
    </row>
    <row r="118" spans="1:15" ht="15.4" customHeight="1">
      <c r="A118" s="36" t="s">
        <v>62</v>
      </c>
      <c r="B118" s="18">
        <f t="shared" si="13"/>
        <v>0</v>
      </c>
      <c r="C118" s="5">
        <f t="shared" si="14"/>
        <v>0</v>
      </c>
      <c r="D118" s="22"/>
      <c r="E118" s="12"/>
      <c r="F118" s="22"/>
      <c r="G118" s="12"/>
      <c r="H118" s="22"/>
      <c r="I118" s="12"/>
      <c r="J118" s="22"/>
      <c r="K118" s="12"/>
      <c r="L118" s="22"/>
      <c r="M118" s="12"/>
      <c r="N118" s="22"/>
      <c r="O118" s="27"/>
    </row>
    <row r="119" spans="1:15" ht="15.4" customHeight="1">
      <c r="A119" s="36" t="s">
        <v>63</v>
      </c>
      <c r="B119" s="18">
        <f t="shared" si="13"/>
        <v>0</v>
      </c>
      <c r="C119" s="5">
        <f t="shared" si="14"/>
        <v>0</v>
      </c>
      <c r="D119" s="22"/>
      <c r="E119" s="12"/>
      <c r="F119" s="22"/>
      <c r="G119" s="12"/>
      <c r="H119" s="22"/>
      <c r="I119" s="12"/>
      <c r="J119" s="22"/>
      <c r="K119" s="12"/>
      <c r="L119" s="22"/>
      <c r="M119" s="12"/>
      <c r="N119" s="22"/>
      <c r="O119" s="27"/>
    </row>
    <row r="120" spans="1:15" ht="15.4" customHeight="1">
      <c r="A120" s="36" t="s">
        <v>64</v>
      </c>
      <c r="B120" s="18">
        <f t="shared" si="13"/>
        <v>0</v>
      </c>
      <c r="C120" s="5">
        <f t="shared" si="14"/>
        <v>0</v>
      </c>
      <c r="D120" s="22"/>
      <c r="E120" s="12"/>
      <c r="F120" s="22"/>
      <c r="G120" s="12"/>
      <c r="H120" s="22"/>
      <c r="I120" s="12"/>
      <c r="J120" s="22"/>
      <c r="K120" s="12"/>
      <c r="L120" s="22"/>
      <c r="M120" s="12"/>
      <c r="N120" s="22"/>
      <c r="O120" s="27"/>
    </row>
    <row r="121" spans="1:15" ht="15.4" customHeight="1" thickBot="1">
      <c r="A121" s="37" t="s">
        <v>163</v>
      </c>
      <c r="B121" s="29">
        <f t="shared" si="13"/>
        <v>5</v>
      </c>
      <c r="C121" s="30">
        <f t="shared" si="14"/>
        <v>0.12820512820512819</v>
      </c>
      <c r="D121" s="31"/>
      <c r="E121" s="32"/>
      <c r="F121" s="31"/>
      <c r="G121" s="32"/>
      <c r="H121" s="31">
        <v>1</v>
      </c>
      <c r="I121" s="32"/>
      <c r="J121" s="31"/>
      <c r="K121" s="32"/>
      <c r="L121" s="31">
        <v>2</v>
      </c>
      <c r="M121" s="32">
        <v>1</v>
      </c>
      <c r="N121" s="31">
        <v>1</v>
      </c>
      <c r="O121" s="33"/>
    </row>
    <row r="122" spans="1:15">
      <c r="A122" s="38" t="s">
        <v>69</v>
      </c>
      <c r="B122" s="34">
        <f>SUM(B123:B132)</f>
        <v>106</v>
      </c>
      <c r="C122" s="34"/>
      <c r="D122" s="34" t="s">
        <v>96</v>
      </c>
      <c r="E122" s="34" t="s">
        <v>96</v>
      </c>
      <c r="F122" s="34" t="s">
        <v>96</v>
      </c>
      <c r="G122" s="34" t="s">
        <v>96</v>
      </c>
      <c r="H122" s="34" t="s">
        <v>96</v>
      </c>
      <c r="I122" s="34" t="s">
        <v>96</v>
      </c>
      <c r="J122" s="34" t="s">
        <v>96</v>
      </c>
      <c r="K122" s="34" t="s">
        <v>96</v>
      </c>
      <c r="L122" s="34" t="s">
        <v>96</v>
      </c>
      <c r="M122" s="34" t="s">
        <v>96</v>
      </c>
      <c r="N122" s="34" t="s">
        <v>96</v>
      </c>
      <c r="O122" s="35" t="s">
        <v>96</v>
      </c>
    </row>
    <row r="123" spans="1:15">
      <c r="A123" s="36" t="s">
        <v>36</v>
      </c>
      <c r="B123" s="18">
        <f t="shared" ref="B123:B132" si="17">SUM(D123:O123)</f>
        <v>26</v>
      </c>
      <c r="C123" s="5">
        <f t="shared" ref="C123:C132" si="18">B123/$B$122</f>
        <v>0.24528301886792453</v>
      </c>
      <c r="D123" s="22">
        <v>4</v>
      </c>
      <c r="E123" s="12">
        <v>2</v>
      </c>
      <c r="F123" s="22">
        <v>2</v>
      </c>
      <c r="G123" s="12"/>
      <c r="H123" s="22">
        <v>1</v>
      </c>
      <c r="I123" s="12">
        <v>1</v>
      </c>
      <c r="J123" s="22">
        <v>3</v>
      </c>
      <c r="K123" s="12"/>
      <c r="L123" s="22">
        <v>5</v>
      </c>
      <c r="M123" s="12">
        <v>4</v>
      </c>
      <c r="N123" s="22">
        <v>4</v>
      </c>
      <c r="O123" s="27"/>
    </row>
    <row r="124" spans="1:15">
      <c r="A124" s="36" t="s">
        <v>34</v>
      </c>
      <c r="B124" s="18">
        <f t="shared" si="17"/>
        <v>37</v>
      </c>
      <c r="C124" s="5">
        <f t="shared" si="18"/>
        <v>0.34905660377358488</v>
      </c>
      <c r="D124" s="22">
        <v>1</v>
      </c>
      <c r="E124" s="12"/>
      <c r="F124" s="22">
        <v>3</v>
      </c>
      <c r="G124" s="12">
        <v>3</v>
      </c>
      <c r="H124" s="22">
        <v>6</v>
      </c>
      <c r="I124" s="12">
        <v>2</v>
      </c>
      <c r="J124" s="22">
        <v>3</v>
      </c>
      <c r="K124" s="12">
        <v>5</v>
      </c>
      <c r="L124" s="22">
        <v>1</v>
      </c>
      <c r="M124" s="12">
        <v>5</v>
      </c>
      <c r="N124" s="22">
        <v>8</v>
      </c>
      <c r="O124" s="27"/>
    </row>
    <row r="125" spans="1:15">
      <c r="A125" s="36" t="s">
        <v>70</v>
      </c>
      <c r="B125" s="18">
        <f t="shared" si="17"/>
        <v>31</v>
      </c>
      <c r="C125" s="5">
        <f t="shared" si="18"/>
        <v>0.29245283018867924</v>
      </c>
      <c r="D125" s="22">
        <v>2</v>
      </c>
      <c r="E125" s="12">
        <v>4</v>
      </c>
      <c r="F125" s="22">
        <v>1</v>
      </c>
      <c r="G125" s="12">
        <v>3</v>
      </c>
      <c r="H125" s="22">
        <v>2</v>
      </c>
      <c r="I125" s="12">
        <v>3</v>
      </c>
      <c r="J125" s="22">
        <v>1</v>
      </c>
      <c r="K125" s="12">
        <v>2</v>
      </c>
      <c r="L125" s="22">
        <v>3</v>
      </c>
      <c r="M125" s="12">
        <v>6</v>
      </c>
      <c r="N125" s="22">
        <v>4</v>
      </c>
      <c r="O125" s="27"/>
    </row>
    <row r="126" spans="1:15">
      <c r="A126" s="43" t="s">
        <v>71</v>
      </c>
      <c r="B126" s="18">
        <f t="shared" si="17"/>
        <v>0</v>
      </c>
      <c r="C126" s="5">
        <f t="shared" si="18"/>
        <v>0</v>
      </c>
      <c r="D126" s="22"/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43" t="s">
        <v>72</v>
      </c>
      <c r="B127" s="18">
        <f t="shared" si="17"/>
        <v>0</v>
      </c>
      <c r="C127" s="5">
        <f t="shared" si="18"/>
        <v>0</v>
      </c>
      <c r="D127" s="22"/>
      <c r="E127" s="12"/>
      <c r="F127" s="22"/>
      <c r="G127" s="12"/>
      <c r="H127" s="22"/>
      <c r="I127" s="12"/>
      <c r="J127" s="22"/>
      <c r="K127" s="12"/>
      <c r="L127" s="22"/>
      <c r="M127" s="12"/>
      <c r="N127" s="22"/>
      <c r="O127" s="27"/>
    </row>
    <row r="128" spans="1:15">
      <c r="A128" s="43" t="s">
        <v>37</v>
      </c>
      <c r="B128" s="18">
        <f t="shared" si="17"/>
        <v>0</v>
      </c>
      <c r="C128" s="5">
        <f t="shared" si="18"/>
        <v>0</v>
      </c>
      <c r="D128" s="22"/>
      <c r="E128" s="12"/>
      <c r="F128" s="22"/>
      <c r="G128" s="12"/>
      <c r="H128" s="22"/>
      <c r="I128" s="12"/>
      <c r="J128" s="22"/>
      <c r="K128" s="12"/>
      <c r="L128" s="22"/>
      <c r="M128" s="12"/>
      <c r="N128" s="22"/>
      <c r="O128" s="27"/>
    </row>
    <row r="129" spans="1:15">
      <c r="A129" s="43" t="s">
        <v>38</v>
      </c>
      <c r="B129" s="18">
        <f t="shared" si="17"/>
        <v>0</v>
      </c>
      <c r="C129" s="5">
        <f t="shared" si="18"/>
        <v>0</v>
      </c>
      <c r="D129" s="22"/>
      <c r="E129" s="12"/>
      <c r="F129" s="22"/>
      <c r="G129" s="12"/>
      <c r="H129" s="22"/>
      <c r="I129" s="12"/>
      <c r="J129" s="22"/>
      <c r="K129" s="12"/>
      <c r="L129" s="22"/>
      <c r="M129" s="12"/>
      <c r="N129" s="22"/>
      <c r="O129" s="27"/>
    </row>
    <row r="130" spans="1:15">
      <c r="A130" s="43" t="s">
        <v>40</v>
      </c>
      <c r="B130" s="18">
        <f t="shared" si="17"/>
        <v>0</v>
      </c>
      <c r="C130" s="5">
        <f t="shared" si="18"/>
        <v>0</v>
      </c>
      <c r="D130" s="22"/>
      <c r="E130" s="12"/>
      <c r="F130" s="22"/>
      <c r="G130" s="12"/>
      <c r="H130" s="22"/>
      <c r="I130" s="12"/>
      <c r="J130" s="22"/>
      <c r="K130" s="12"/>
      <c r="L130" s="22"/>
      <c r="M130" s="12"/>
      <c r="N130" s="22"/>
      <c r="O130" s="27"/>
    </row>
    <row r="131" spans="1:15">
      <c r="A131" s="2" t="s">
        <v>135</v>
      </c>
      <c r="B131" s="18">
        <f t="shared" si="17"/>
        <v>4</v>
      </c>
      <c r="C131" s="5">
        <f t="shared" si="18"/>
        <v>3.7735849056603772E-2</v>
      </c>
      <c r="D131" s="23"/>
      <c r="E131" s="20"/>
      <c r="F131" s="23"/>
      <c r="G131" s="20"/>
      <c r="H131" s="23"/>
      <c r="I131" s="20">
        <v>1</v>
      </c>
      <c r="J131" s="23"/>
      <c r="K131" s="20"/>
      <c r="L131" s="23"/>
      <c r="M131" s="20">
        <v>2</v>
      </c>
      <c r="N131" s="23">
        <v>1</v>
      </c>
      <c r="O131" s="50"/>
    </row>
    <row r="132" spans="1:15" ht="17.25" thickBot="1">
      <c r="A132" s="55" t="s">
        <v>222</v>
      </c>
      <c r="B132" s="18">
        <f t="shared" si="17"/>
        <v>8</v>
      </c>
      <c r="C132" s="5">
        <f t="shared" si="18"/>
        <v>7.5471698113207544E-2</v>
      </c>
      <c r="D132" s="31"/>
      <c r="E132" s="32"/>
      <c r="F132" s="31">
        <v>1</v>
      </c>
      <c r="G132" s="32">
        <v>1</v>
      </c>
      <c r="H132" s="31">
        <v>2</v>
      </c>
      <c r="I132" s="32"/>
      <c r="J132" s="31">
        <v>1</v>
      </c>
      <c r="K132" s="32"/>
      <c r="L132" s="31"/>
      <c r="M132" s="32">
        <v>2</v>
      </c>
      <c r="N132" s="31">
        <v>1</v>
      </c>
      <c r="O132" s="33"/>
    </row>
    <row r="133" spans="1:15">
      <c r="A133" s="54" t="s">
        <v>73</v>
      </c>
      <c r="B133" s="34">
        <f>SUM(B134:B180)</f>
        <v>70</v>
      </c>
      <c r="C133" s="34"/>
      <c r="D133" s="34" t="s">
        <v>96</v>
      </c>
      <c r="E133" s="34" t="s">
        <v>96</v>
      </c>
      <c r="F133" s="34" t="s">
        <v>96</v>
      </c>
      <c r="G133" s="34" t="s">
        <v>241</v>
      </c>
      <c r="H133" s="34" t="s">
        <v>96</v>
      </c>
      <c r="I133" s="34" t="s">
        <v>96</v>
      </c>
      <c r="J133" s="34" t="s">
        <v>96</v>
      </c>
      <c r="K133" s="34" t="s">
        <v>96</v>
      </c>
      <c r="L133" s="34" t="s">
        <v>96</v>
      </c>
      <c r="M133" s="34" t="s">
        <v>96</v>
      </c>
      <c r="N133" s="34" t="s">
        <v>96</v>
      </c>
      <c r="O133" s="35" t="s">
        <v>96</v>
      </c>
    </row>
    <row r="134" spans="1:15">
      <c r="A134" s="43" t="s">
        <v>1</v>
      </c>
      <c r="B134" s="18">
        <f t="shared" ref="B134:B180" si="19">SUM(D134:O134)</f>
        <v>2</v>
      </c>
      <c r="C134" s="5">
        <f t="shared" ref="C134:C180" si="20">B134/$B$133</f>
        <v>2.8571428571428571E-2</v>
      </c>
      <c r="D134" s="22"/>
      <c r="E134" s="12"/>
      <c r="F134" s="22"/>
      <c r="G134" s="12"/>
      <c r="H134" s="22">
        <v>2</v>
      </c>
      <c r="I134" s="12"/>
      <c r="J134" s="22"/>
      <c r="K134" s="12"/>
      <c r="L134" s="22"/>
      <c r="M134" s="12"/>
      <c r="N134" s="22"/>
      <c r="O134" s="27"/>
    </row>
    <row r="135" spans="1:15">
      <c r="A135" s="43" t="s">
        <v>2</v>
      </c>
      <c r="B135" s="18">
        <f t="shared" si="19"/>
        <v>15</v>
      </c>
      <c r="C135" s="5">
        <f t="shared" si="20"/>
        <v>0.21428571428571427</v>
      </c>
      <c r="D135" s="22">
        <v>1</v>
      </c>
      <c r="E135" s="12">
        <v>3</v>
      </c>
      <c r="F135" s="22">
        <v>1</v>
      </c>
      <c r="G135" s="12">
        <v>1</v>
      </c>
      <c r="H135" s="22"/>
      <c r="I135" s="12"/>
      <c r="J135" s="22">
        <v>2</v>
      </c>
      <c r="K135" s="12">
        <v>1</v>
      </c>
      <c r="L135" s="22">
        <v>1</v>
      </c>
      <c r="M135" s="12">
        <v>1</v>
      </c>
      <c r="N135" s="22">
        <v>4</v>
      </c>
      <c r="O135" s="27"/>
    </row>
    <row r="136" spans="1:15">
      <c r="A136" s="43" t="s">
        <v>3</v>
      </c>
      <c r="B136" s="18">
        <f t="shared" si="19"/>
        <v>5</v>
      </c>
      <c r="C136" s="5">
        <f t="shared" si="20"/>
        <v>7.1428571428571425E-2</v>
      </c>
      <c r="D136" s="22"/>
      <c r="E136" s="12"/>
      <c r="F136" s="22"/>
      <c r="G136" s="12">
        <v>2</v>
      </c>
      <c r="H136" s="22"/>
      <c r="I136" s="12"/>
      <c r="J136" s="22"/>
      <c r="K136" s="12">
        <v>1</v>
      </c>
      <c r="L136" s="22">
        <v>2</v>
      </c>
      <c r="M136" s="12"/>
      <c r="N136" s="22"/>
      <c r="O136" s="27"/>
    </row>
    <row r="137" spans="1:15">
      <c r="A137" s="43" t="s">
        <v>4</v>
      </c>
      <c r="B137" s="18">
        <f t="shared" si="19"/>
        <v>0</v>
      </c>
      <c r="C137" s="5">
        <f t="shared" si="20"/>
        <v>0</v>
      </c>
      <c r="D137" s="22"/>
      <c r="E137" s="12"/>
      <c r="F137" s="22"/>
      <c r="G137" s="12"/>
      <c r="H137" s="22"/>
      <c r="I137" s="12"/>
      <c r="J137" s="22"/>
      <c r="K137" s="12"/>
      <c r="L137" s="22"/>
      <c r="M137" s="12"/>
      <c r="N137" s="22"/>
      <c r="O137" s="27"/>
    </row>
    <row r="138" spans="1:15">
      <c r="A138" s="43" t="s">
        <v>5</v>
      </c>
      <c r="B138" s="18">
        <f t="shared" si="19"/>
        <v>9</v>
      </c>
      <c r="C138" s="5">
        <f t="shared" si="20"/>
        <v>0.12857142857142856</v>
      </c>
      <c r="D138" s="22">
        <v>2</v>
      </c>
      <c r="E138" s="12"/>
      <c r="F138" s="22"/>
      <c r="G138" s="12">
        <v>1</v>
      </c>
      <c r="H138" s="22"/>
      <c r="I138" s="12">
        <v>1</v>
      </c>
      <c r="J138" s="22"/>
      <c r="K138" s="12">
        <v>3</v>
      </c>
      <c r="L138" s="22">
        <v>1</v>
      </c>
      <c r="M138" s="12"/>
      <c r="N138" s="22">
        <v>1</v>
      </c>
      <c r="O138" s="27"/>
    </row>
    <row r="139" spans="1:15">
      <c r="A139" s="43" t="s">
        <v>6</v>
      </c>
      <c r="B139" s="18">
        <f t="shared" si="19"/>
        <v>0</v>
      </c>
      <c r="C139" s="5">
        <f t="shared" si="20"/>
        <v>0</v>
      </c>
      <c r="D139" s="22"/>
      <c r="E139" s="12"/>
      <c r="F139" s="22"/>
      <c r="G139" s="12"/>
      <c r="H139" s="22"/>
      <c r="I139" s="12"/>
      <c r="J139" s="22"/>
      <c r="K139" s="12"/>
      <c r="L139" s="22"/>
      <c r="M139" s="12"/>
      <c r="N139" s="22"/>
      <c r="O139" s="27"/>
    </row>
    <row r="140" spans="1:15">
      <c r="A140" s="44" t="s">
        <v>214</v>
      </c>
      <c r="B140" s="18">
        <f t="shared" si="19"/>
        <v>3</v>
      </c>
      <c r="C140" s="5">
        <f t="shared" si="20"/>
        <v>4.2857142857142858E-2</v>
      </c>
      <c r="D140" s="22"/>
      <c r="E140" s="12"/>
      <c r="F140" s="22"/>
      <c r="G140" s="12"/>
      <c r="H140" s="22"/>
      <c r="I140" s="12">
        <v>1</v>
      </c>
      <c r="J140" s="22">
        <v>1</v>
      </c>
      <c r="K140" s="12">
        <v>1</v>
      </c>
      <c r="L140" s="22"/>
      <c r="M140" s="12"/>
      <c r="N140" s="22"/>
      <c r="O140" s="27"/>
    </row>
    <row r="141" spans="1:15">
      <c r="A141" s="43" t="s">
        <v>123</v>
      </c>
      <c r="B141" s="18">
        <f t="shared" si="19"/>
        <v>0</v>
      </c>
      <c r="C141" s="5">
        <f t="shared" si="20"/>
        <v>0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3" t="s">
        <v>17</v>
      </c>
      <c r="B142" s="18">
        <f t="shared" si="19"/>
        <v>0</v>
      </c>
      <c r="C142" s="5">
        <f t="shared" si="20"/>
        <v>0</v>
      </c>
      <c r="D142" s="22"/>
      <c r="E142" s="12"/>
      <c r="F142" s="22"/>
      <c r="G142" s="12"/>
      <c r="H142" s="22"/>
      <c r="I142" s="12"/>
      <c r="J142" s="22"/>
      <c r="K142" s="12"/>
      <c r="L142" s="22"/>
      <c r="M142" s="12"/>
      <c r="N142" s="22"/>
      <c r="O142" s="27"/>
    </row>
    <row r="143" spans="1:15">
      <c r="A143" s="43" t="s">
        <v>120</v>
      </c>
      <c r="B143" s="18">
        <f t="shared" si="19"/>
        <v>6</v>
      </c>
      <c r="C143" s="5">
        <f t="shared" si="20"/>
        <v>8.5714285714285715E-2</v>
      </c>
      <c r="D143" s="22">
        <v>1</v>
      </c>
      <c r="E143" s="12">
        <v>1</v>
      </c>
      <c r="F143" s="22"/>
      <c r="G143" s="12"/>
      <c r="H143" s="22"/>
      <c r="I143" s="12"/>
      <c r="J143" s="22"/>
      <c r="K143" s="12">
        <v>1</v>
      </c>
      <c r="L143" s="22"/>
      <c r="M143" s="12"/>
      <c r="N143" s="22">
        <v>3</v>
      </c>
      <c r="O143" s="27"/>
    </row>
    <row r="144" spans="1:15">
      <c r="A144" s="43" t="s">
        <v>121</v>
      </c>
      <c r="B144" s="18">
        <f t="shared" si="19"/>
        <v>21</v>
      </c>
      <c r="C144" s="5">
        <f t="shared" si="20"/>
        <v>0.3</v>
      </c>
      <c r="D144" s="22">
        <v>2</v>
      </c>
      <c r="E144" s="12">
        <v>3</v>
      </c>
      <c r="F144" s="22">
        <v>2</v>
      </c>
      <c r="G144" s="12">
        <v>2</v>
      </c>
      <c r="H144" s="22">
        <v>1</v>
      </c>
      <c r="I144" s="12"/>
      <c r="J144" s="22">
        <v>3</v>
      </c>
      <c r="K144" s="12">
        <v>1</v>
      </c>
      <c r="L144" s="22">
        <v>1</v>
      </c>
      <c r="M144" s="12">
        <v>4</v>
      </c>
      <c r="N144" s="22">
        <v>2</v>
      </c>
      <c r="O144" s="27"/>
    </row>
    <row r="145" spans="1:15">
      <c r="A145" s="43" t="s">
        <v>127</v>
      </c>
      <c r="B145" s="18">
        <f t="shared" si="19"/>
        <v>0</v>
      </c>
      <c r="C145" s="5">
        <f t="shared" si="20"/>
        <v>0</v>
      </c>
      <c r="D145" s="22"/>
      <c r="E145" s="12"/>
      <c r="F145" s="22"/>
      <c r="G145" s="12"/>
      <c r="H145" s="22"/>
      <c r="I145" s="12"/>
      <c r="J145" s="22"/>
      <c r="K145" s="12"/>
      <c r="L145" s="22"/>
      <c r="M145" s="12"/>
      <c r="N145" s="22"/>
      <c r="O145" s="27"/>
    </row>
    <row r="146" spans="1:15">
      <c r="A146" s="43" t="s">
        <v>122</v>
      </c>
      <c r="B146" s="18">
        <f t="shared" si="19"/>
        <v>0</v>
      </c>
      <c r="C146" s="5">
        <f t="shared" si="20"/>
        <v>0</v>
      </c>
      <c r="D146" s="22"/>
      <c r="E146" s="12"/>
      <c r="F146" s="22"/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128</v>
      </c>
      <c r="B147" s="18">
        <f t="shared" si="19"/>
        <v>0</v>
      </c>
      <c r="C147" s="5">
        <f t="shared" si="20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129</v>
      </c>
      <c r="B148" s="18">
        <f t="shared" si="19"/>
        <v>0</v>
      </c>
      <c r="C148" s="5">
        <f t="shared" si="20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3" t="s">
        <v>130</v>
      </c>
      <c r="B149" s="18">
        <f t="shared" si="19"/>
        <v>0</v>
      </c>
      <c r="C149" s="5">
        <f t="shared" si="20"/>
        <v>0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164</v>
      </c>
      <c r="B150" s="18">
        <f t="shared" si="19"/>
        <v>0</v>
      </c>
      <c r="C150" s="5">
        <f t="shared" si="20"/>
        <v>0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165</v>
      </c>
      <c r="B151" s="18">
        <f t="shared" si="19"/>
        <v>0</v>
      </c>
      <c r="C151" s="5">
        <f t="shared" si="20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3" t="s">
        <v>167</v>
      </c>
      <c r="B152" s="18">
        <f t="shared" si="19"/>
        <v>0</v>
      </c>
      <c r="C152" s="5">
        <f t="shared" si="20"/>
        <v>0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4" t="s">
        <v>169</v>
      </c>
      <c r="B153" s="18">
        <f t="shared" si="19"/>
        <v>0</v>
      </c>
      <c r="C153" s="5">
        <f t="shared" si="20"/>
        <v>0</v>
      </c>
      <c r="D153" s="22"/>
      <c r="E153" s="12"/>
      <c r="F153" s="22"/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9</v>
      </c>
      <c r="B154" s="18">
        <f t="shared" si="19"/>
        <v>0</v>
      </c>
      <c r="C154" s="5">
        <f t="shared" si="20"/>
        <v>0</v>
      </c>
      <c r="D154" s="22"/>
      <c r="E154" s="12"/>
      <c r="F154" s="22"/>
      <c r="G154" s="12"/>
      <c r="H154" s="22"/>
      <c r="I154" s="12"/>
      <c r="J154" s="22"/>
      <c r="K154" s="12"/>
      <c r="L154" s="22"/>
      <c r="M154" s="12"/>
      <c r="N154" s="22"/>
      <c r="O154" s="27"/>
    </row>
    <row r="155" spans="1:15">
      <c r="A155" s="43" t="s">
        <v>10</v>
      </c>
      <c r="B155" s="18">
        <f t="shared" si="19"/>
        <v>0</v>
      </c>
      <c r="C155" s="5">
        <f t="shared" si="20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3" t="s">
        <v>11</v>
      </c>
      <c r="B156" s="18">
        <f t="shared" si="19"/>
        <v>0</v>
      </c>
      <c r="C156" s="5">
        <f t="shared" si="20"/>
        <v>0</v>
      </c>
      <c r="D156" s="22"/>
      <c r="E156" s="12"/>
      <c r="F156" s="22"/>
      <c r="G156" s="12"/>
      <c r="H156" s="22"/>
      <c r="I156" s="12"/>
      <c r="J156" s="22"/>
      <c r="K156" s="12"/>
      <c r="L156" s="22"/>
      <c r="M156" s="12"/>
      <c r="N156" s="22"/>
      <c r="O156" s="27"/>
    </row>
    <row r="157" spans="1:15">
      <c r="A157" s="43" t="s">
        <v>12</v>
      </c>
      <c r="B157" s="18">
        <f t="shared" si="19"/>
        <v>3</v>
      </c>
      <c r="C157" s="5">
        <f t="shared" si="20"/>
        <v>4.2857142857142858E-2</v>
      </c>
      <c r="D157" s="22"/>
      <c r="E157" s="12"/>
      <c r="F157" s="22"/>
      <c r="G157" s="12"/>
      <c r="H157" s="22"/>
      <c r="I157" s="12"/>
      <c r="J157" s="22"/>
      <c r="K157" s="12"/>
      <c r="L157" s="22">
        <v>1</v>
      </c>
      <c r="M157" s="12">
        <v>2</v>
      </c>
      <c r="N157" s="22"/>
      <c r="O157" s="27"/>
    </row>
    <row r="158" spans="1:15">
      <c r="A158" s="43" t="s">
        <v>13</v>
      </c>
      <c r="B158" s="18">
        <f t="shared" si="19"/>
        <v>4</v>
      </c>
      <c r="C158" s="5">
        <f t="shared" si="20"/>
        <v>5.7142857142857141E-2</v>
      </c>
      <c r="D158" s="22"/>
      <c r="E158" s="12">
        <v>1</v>
      </c>
      <c r="F158" s="22">
        <v>1</v>
      </c>
      <c r="G158" s="12"/>
      <c r="H158" s="22"/>
      <c r="I158" s="12"/>
      <c r="J158" s="22"/>
      <c r="K158" s="12"/>
      <c r="L158" s="22">
        <v>1</v>
      </c>
      <c r="M158" s="12">
        <v>1</v>
      </c>
      <c r="N158" s="22"/>
      <c r="O158" s="27"/>
    </row>
    <row r="159" spans="1:15">
      <c r="A159" s="43" t="s">
        <v>14</v>
      </c>
      <c r="B159" s="18">
        <f t="shared" si="19"/>
        <v>0</v>
      </c>
      <c r="C159" s="5">
        <f t="shared" si="20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15</v>
      </c>
      <c r="B160" s="18">
        <f t="shared" si="19"/>
        <v>0</v>
      </c>
      <c r="C160" s="5">
        <f t="shared" si="20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16</v>
      </c>
      <c r="B161" s="18">
        <f t="shared" si="19"/>
        <v>0</v>
      </c>
      <c r="C161" s="5">
        <f t="shared" si="20"/>
        <v>0</v>
      </c>
      <c r="D161" s="22"/>
      <c r="E161" s="12"/>
      <c r="F161" s="22"/>
      <c r="G161" s="12"/>
      <c r="H161" s="22"/>
      <c r="I161" s="12"/>
      <c r="J161" s="22"/>
      <c r="K161" s="12"/>
      <c r="L161" s="22"/>
      <c r="M161" s="12"/>
      <c r="N161" s="22"/>
      <c r="O161" s="27"/>
    </row>
    <row r="162" spans="1:15">
      <c r="A162" s="43" t="s">
        <v>18</v>
      </c>
      <c r="B162" s="18">
        <f t="shared" si="19"/>
        <v>0</v>
      </c>
      <c r="C162" s="5">
        <f t="shared" si="20"/>
        <v>0</v>
      </c>
      <c r="D162" s="22"/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131</v>
      </c>
      <c r="B163" s="18">
        <f t="shared" si="19"/>
        <v>0</v>
      </c>
      <c r="C163" s="5">
        <f t="shared" si="20"/>
        <v>0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74</v>
      </c>
      <c r="B164" s="18">
        <f t="shared" si="19"/>
        <v>0</v>
      </c>
      <c r="C164" s="5">
        <f t="shared" si="20"/>
        <v>0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75</v>
      </c>
      <c r="B165" s="18">
        <f t="shared" si="19"/>
        <v>0</v>
      </c>
      <c r="C165" s="5">
        <f t="shared" si="20"/>
        <v>0</v>
      </c>
      <c r="D165" s="22"/>
      <c r="E165" s="12"/>
      <c r="F165" s="22"/>
      <c r="G165" s="12"/>
      <c r="H165" s="22"/>
      <c r="I165" s="12"/>
      <c r="J165" s="22"/>
      <c r="K165" s="12"/>
      <c r="L165" s="22"/>
      <c r="M165" s="12"/>
      <c r="N165" s="22"/>
      <c r="O165" s="27"/>
    </row>
    <row r="166" spans="1:15">
      <c r="A166" s="43" t="s">
        <v>76</v>
      </c>
      <c r="B166" s="18">
        <f t="shared" si="19"/>
        <v>0</v>
      </c>
      <c r="C166" s="5">
        <f t="shared" si="20"/>
        <v>0</v>
      </c>
      <c r="D166" s="22"/>
      <c r="E166" s="12"/>
      <c r="F166" s="22"/>
      <c r="G166" s="12"/>
      <c r="H166" s="22"/>
      <c r="I166" s="12"/>
      <c r="J166" s="22"/>
      <c r="K166" s="12"/>
      <c r="L166" s="22"/>
      <c r="M166" s="12"/>
      <c r="N166" s="22"/>
      <c r="O166" s="27"/>
    </row>
    <row r="167" spans="1:15">
      <c r="A167" s="43" t="s">
        <v>77</v>
      </c>
      <c r="B167" s="18">
        <f t="shared" si="19"/>
        <v>0</v>
      </c>
      <c r="C167" s="5">
        <f t="shared" si="20"/>
        <v>0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78</v>
      </c>
      <c r="B168" s="18">
        <f t="shared" si="19"/>
        <v>0</v>
      </c>
      <c r="C168" s="5">
        <f t="shared" si="20"/>
        <v>0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79</v>
      </c>
      <c r="B169" s="18">
        <f t="shared" si="19"/>
        <v>1</v>
      </c>
      <c r="C169" s="5">
        <f t="shared" si="20"/>
        <v>1.4285714285714285E-2</v>
      </c>
      <c r="D169" s="22"/>
      <c r="E169" s="12"/>
      <c r="F169" s="22"/>
      <c r="G169" s="12"/>
      <c r="H169" s="22"/>
      <c r="I169" s="12"/>
      <c r="J169" s="22"/>
      <c r="K169" s="12"/>
      <c r="L169" s="22"/>
      <c r="M169" s="12"/>
      <c r="N169" s="22">
        <v>1</v>
      </c>
      <c r="O169" s="27"/>
    </row>
    <row r="170" spans="1:15">
      <c r="A170" s="43" t="s">
        <v>80</v>
      </c>
      <c r="B170" s="18">
        <f t="shared" si="19"/>
        <v>1</v>
      </c>
      <c r="C170" s="5">
        <f t="shared" si="20"/>
        <v>1.4285714285714285E-2</v>
      </c>
      <c r="D170" s="22"/>
      <c r="E170" s="12"/>
      <c r="F170" s="22"/>
      <c r="G170" s="12"/>
      <c r="H170" s="22"/>
      <c r="I170" s="12">
        <v>1</v>
      </c>
      <c r="J170" s="22"/>
      <c r="K170" s="12"/>
      <c r="L170" s="22"/>
      <c r="M170" s="12"/>
      <c r="N170" s="22"/>
      <c r="O170" s="27"/>
    </row>
    <row r="171" spans="1:15">
      <c r="A171" s="43" t="s">
        <v>81</v>
      </c>
      <c r="B171" s="18">
        <f t="shared" si="19"/>
        <v>0</v>
      </c>
      <c r="C171" s="5">
        <f t="shared" si="20"/>
        <v>0</v>
      </c>
      <c r="D171" s="22"/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82</v>
      </c>
      <c r="B172" s="18">
        <f t="shared" si="19"/>
        <v>0</v>
      </c>
      <c r="C172" s="5">
        <f t="shared" si="20"/>
        <v>0</v>
      </c>
      <c r="D172" s="22"/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83</v>
      </c>
      <c r="B173" s="18">
        <f t="shared" si="19"/>
        <v>0</v>
      </c>
      <c r="C173" s="5">
        <f t="shared" si="20"/>
        <v>0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84</v>
      </c>
      <c r="B174" s="18">
        <f t="shared" si="19"/>
        <v>0</v>
      </c>
      <c r="C174" s="5">
        <f t="shared" si="20"/>
        <v>0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85</v>
      </c>
      <c r="B175" s="18">
        <f t="shared" si="19"/>
        <v>0</v>
      </c>
      <c r="C175" s="5">
        <f t="shared" si="20"/>
        <v>0</v>
      </c>
      <c r="D175" s="22"/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>
      <c r="A176" s="43" t="s">
        <v>86</v>
      </c>
      <c r="B176" s="18">
        <f t="shared" si="19"/>
        <v>0</v>
      </c>
      <c r="C176" s="5">
        <f t="shared" si="20"/>
        <v>0</v>
      </c>
      <c r="D176" s="22"/>
      <c r="E176" s="12"/>
      <c r="F176" s="22"/>
      <c r="G176" s="12"/>
      <c r="H176" s="22"/>
      <c r="I176" s="12"/>
      <c r="J176" s="22"/>
      <c r="K176" s="12"/>
      <c r="L176" s="22"/>
      <c r="M176" s="12"/>
      <c r="N176" s="22"/>
      <c r="O176" s="27"/>
    </row>
    <row r="177" spans="1:15">
      <c r="A177" s="43" t="s">
        <v>87</v>
      </c>
      <c r="B177" s="18">
        <f t="shared" si="19"/>
        <v>0</v>
      </c>
      <c r="C177" s="5">
        <f t="shared" si="20"/>
        <v>0</v>
      </c>
      <c r="D177" s="22"/>
      <c r="E177" s="12"/>
      <c r="F177" s="22"/>
      <c r="G177" s="12"/>
      <c r="H177" s="22"/>
      <c r="I177" s="12"/>
      <c r="J177" s="22"/>
      <c r="K177" s="12"/>
      <c r="L177" s="22"/>
      <c r="M177" s="12"/>
      <c r="N177" s="22"/>
      <c r="O177" s="27"/>
    </row>
    <row r="178" spans="1:15">
      <c r="A178" s="43" t="s">
        <v>88</v>
      </c>
      <c r="B178" s="18">
        <f t="shared" si="19"/>
        <v>0</v>
      </c>
      <c r="C178" s="5">
        <f t="shared" si="20"/>
        <v>0</v>
      </c>
      <c r="D178" s="22"/>
      <c r="E178" s="12"/>
      <c r="F178" s="22"/>
      <c r="G178" s="12"/>
      <c r="H178" s="22"/>
      <c r="I178" s="12"/>
      <c r="J178" s="22"/>
      <c r="K178" s="12"/>
      <c r="L178" s="22"/>
      <c r="M178" s="12"/>
      <c r="N178" s="22"/>
      <c r="O178" s="27"/>
    </row>
    <row r="179" spans="1:15">
      <c r="A179" s="43" t="s">
        <v>89</v>
      </c>
      <c r="B179" s="18">
        <f t="shared" si="19"/>
        <v>0</v>
      </c>
      <c r="C179" s="5">
        <f t="shared" si="20"/>
        <v>0</v>
      </c>
      <c r="D179" s="22"/>
      <c r="E179" s="12"/>
      <c r="F179" s="22"/>
      <c r="G179" s="12"/>
      <c r="H179" s="22"/>
      <c r="I179" s="12"/>
      <c r="J179" s="22"/>
      <c r="K179" s="12"/>
      <c r="L179" s="22"/>
      <c r="M179" s="12"/>
      <c r="N179" s="22"/>
      <c r="O179" s="27"/>
    </row>
    <row r="180" spans="1:15" ht="17.25" thickBot="1">
      <c r="A180" s="45" t="s">
        <v>90</v>
      </c>
      <c r="B180" s="29">
        <f t="shared" si="19"/>
        <v>0</v>
      </c>
      <c r="C180" s="30">
        <f t="shared" si="20"/>
        <v>0</v>
      </c>
      <c r="D180" s="31"/>
      <c r="E180" s="32"/>
      <c r="F180" s="31"/>
      <c r="G180" s="32"/>
      <c r="H180" s="31"/>
      <c r="I180" s="32"/>
      <c r="J180" s="31"/>
      <c r="K180" s="32"/>
      <c r="L180" s="31"/>
      <c r="M180" s="32"/>
      <c r="N180" s="31"/>
      <c r="O180" s="33"/>
    </row>
    <row r="181" spans="1:15">
      <c r="A181" s="38" t="s">
        <v>91</v>
      </c>
      <c r="B181" s="34">
        <f>SUM(B182:B186)</f>
        <v>68</v>
      </c>
      <c r="C181" s="34"/>
      <c r="D181" s="34" t="s">
        <v>96</v>
      </c>
      <c r="E181" s="34" t="s">
        <v>96</v>
      </c>
      <c r="F181" s="34" t="s">
        <v>96</v>
      </c>
      <c r="G181" s="34" t="s">
        <v>96</v>
      </c>
      <c r="H181" s="34" t="s">
        <v>96</v>
      </c>
      <c r="I181" s="34" t="s">
        <v>96</v>
      </c>
      <c r="J181" s="34" t="s">
        <v>96</v>
      </c>
      <c r="K181" s="34" t="s">
        <v>96</v>
      </c>
      <c r="L181" s="34" t="s">
        <v>96</v>
      </c>
      <c r="M181" s="34" t="s">
        <v>96</v>
      </c>
      <c r="N181" s="34" t="s">
        <v>96</v>
      </c>
      <c r="O181" s="35" t="s">
        <v>96</v>
      </c>
    </row>
    <row r="182" spans="1:15">
      <c r="A182" s="36" t="s">
        <v>34</v>
      </c>
      <c r="B182" s="18">
        <f t="shared" ref="B182:B188" si="21">SUM(D182:O182)</f>
        <v>19</v>
      </c>
      <c r="C182" s="5">
        <f>B182/$B$181</f>
        <v>0.27941176470588236</v>
      </c>
      <c r="D182" s="22"/>
      <c r="E182" s="12">
        <v>1</v>
      </c>
      <c r="F182" s="22">
        <v>1</v>
      </c>
      <c r="G182" s="12">
        <v>3</v>
      </c>
      <c r="H182" s="22">
        <v>3</v>
      </c>
      <c r="I182" s="12"/>
      <c r="J182" s="22">
        <v>1</v>
      </c>
      <c r="K182" s="12">
        <v>2</v>
      </c>
      <c r="L182" s="22">
        <v>5</v>
      </c>
      <c r="M182" s="12"/>
      <c r="N182" s="22">
        <v>3</v>
      </c>
      <c r="O182" s="27"/>
    </row>
    <row r="183" spans="1:15">
      <c r="A183" s="36" t="s">
        <v>5</v>
      </c>
      <c r="B183" s="18">
        <f t="shared" si="21"/>
        <v>17</v>
      </c>
      <c r="C183" s="5">
        <f>B183/$B$181</f>
        <v>0.25</v>
      </c>
      <c r="D183" s="22">
        <v>4</v>
      </c>
      <c r="E183" s="12">
        <v>1</v>
      </c>
      <c r="F183" s="22"/>
      <c r="G183" s="12"/>
      <c r="H183" s="22"/>
      <c r="I183" s="12">
        <v>1</v>
      </c>
      <c r="J183" s="22">
        <v>2</v>
      </c>
      <c r="K183" s="12">
        <v>2</v>
      </c>
      <c r="L183" s="22">
        <v>4</v>
      </c>
      <c r="M183" s="12">
        <v>2</v>
      </c>
      <c r="N183" s="22">
        <v>1</v>
      </c>
      <c r="O183" s="27"/>
    </row>
    <row r="184" spans="1:15">
      <c r="A184" s="36" t="s">
        <v>37</v>
      </c>
      <c r="B184" s="18">
        <f t="shared" si="21"/>
        <v>0</v>
      </c>
      <c r="C184" s="5">
        <f>B184/$B$181</f>
        <v>0</v>
      </c>
      <c r="D184" s="22"/>
      <c r="E184" s="12"/>
      <c r="F184" s="22"/>
      <c r="G184" s="12"/>
      <c r="H184" s="22"/>
      <c r="I184" s="12"/>
      <c r="J184" s="22"/>
      <c r="K184" s="12"/>
      <c r="L184" s="22"/>
      <c r="M184" s="12"/>
      <c r="N184" s="22"/>
      <c r="O184" s="27"/>
    </row>
    <row r="185" spans="1:15">
      <c r="A185" s="36" t="s">
        <v>92</v>
      </c>
      <c r="B185" s="18">
        <f t="shared" si="21"/>
        <v>28</v>
      </c>
      <c r="C185" s="5">
        <f>B185/$B$181</f>
        <v>0.41176470588235292</v>
      </c>
      <c r="D185" s="22">
        <v>3</v>
      </c>
      <c r="E185" s="12">
        <v>3</v>
      </c>
      <c r="F185" s="22">
        <v>3</v>
      </c>
      <c r="G185" s="12">
        <v>2</v>
      </c>
      <c r="H185" s="22"/>
      <c r="I185" s="12">
        <v>2</v>
      </c>
      <c r="J185" s="22">
        <v>2</v>
      </c>
      <c r="K185" s="12">
        <v>2</v>
      </c>
      <c r="L185" s="22">
        <v>1</v>
      </c>
      <c r="M185" s="12">
        <v>5</v>
      </c>
      <c r="N185" s="22">
        <v>5</v>
      </c>
      <c r="O185" s="27"/>
    </row>
    <row r="186" spans="1:15" ht="17.25" thickBot="1">
      <c r="A186" s="37" t="s">
        <v>93</v>
      </c>
      <c r="B186" s="29">
        <f t="shared" si="21"/>
        <v>4</v>
      </c>
      <c r="C186" s="30">
        <f>B186/$B$181</f>
        <v>5.8823529411764705E-2</v>
      </c>
      <c r="D186" s="31"/>
      <c r="E186" s="32">
        <v>1</v>
      </c>
      <c r="F186" s="31"/>
      <c r="G186" s="32">
        <v>1</v>
      </c>
      <c r="H186" s="31">
        <v>2</v>
      </c>
      <c r="I186" s="32"/>
      <c r="J186" s="31"/>
      <c r="K186" s="32"/>
      <c r="L186" s="31"/>
      <c r="M186" s="32"/>
      <c r="N186" s="31"/>
      <c r="O186" s="33"/>
    </row>
    <row r="187" spans="1:15">
      <c r="A187" s="38" t="s">
        <v>94</v>
      </c>
      <c r="B187" s="34">
        <f t="shared" si="21"/>
        <v>33</v>
      </c>
      <c r="C187" s="40"/>
      <c r="D187" s="34">
        <v>7</v>
      </c>
      <c r="E187" s="34">
        <v>3</v>
      </c>
      <c r="F187" s="34">
        <v>3</v>
      </c>
      <c r="G187" s="34">
        <v>1</v>
      </c>
      <c r="H187" s="34">
        <v>4</v>
      </c>
      <c r="I187" s="34">
        <v>3</v>
      </c>
      <c r="J187" s="34">
        <v>4</v>
      </c>
      <c r="K187" s="34">
        <v>2</v>
      </c>
      <c r="L187" s="34">
        <v>2</v>
      </c>
      <c r="M187" s="34">
        <v>4</v>
      </c>
      <c r="N187" s="34"/>
      <c r="O187" s="35"/>
    </row>
    <row r="188" spans="1:15" ht="17.25" thickBot="1">
      <c r="A188" s="41" t="s">
        <v>95</v>
      </c>
      <c r="B188" s="32">
        <f t="shared" si="21"/>
        <v>10</v>
      </c>
      <c r="C188" s="42"/>
      <c r="D188" s="32">
        <v>4</v>
      </c>
      <c r="E188" s="32"/>
      <c r="F188" s="32">
        <v>3</v>
      </c>
      <c r="G188" s="32"/>
      <c r="H188" s="32"/>
      <c r="I188" s="32">
        <v>1</v>
      </c>
      <c r="J188" s="32"/>
      <c r="K188" s="32"/>
      <c r="L188" s="32"/>
      <c r="M188" s="32">
        <v>2</v>
      </c>
      <c r="N188" s="32"/>
      <c r="O188" s="33"/>
    </row>
  </sheetData>
  <autoFilter ref="A3:O188" xr:uid="{00000000-0009-0000-0000-000004000000}"/>
  <mergeCells count="2">
    <mergeCell ref="A1:A2"/>
    <mergeCell ref="B1:C1"/>
  </mergeCells>
  <phoneticPr fontId="1" type="noConversion"/>
  <conditionalFormatting sqref="C1">
    <cfRule type="cellIs" dxfId="27" priority="21" operator="greaterThan">
      <formula>0.4</formula>
    </cfRule>
  </conditionalFormatting>
  <conditionalFormatting sqref="C3:C1048576">
    <cfRule type="cellIs" dxfId="26" priority="2" operator="greaterThan">
      <formula>0.4</formula>
    </cfRule>
  </conditionalFormatting>
  <conditionalFormatting sqref="D4:O26 D28:O43 D45:O59 D61:O85 D87:O121 D123:O132 D134:O180 D182:O188">
    <cfRule type="cellIs" dxfId="25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8"/>
  <sheetViews>
    <sheetView zoomScale="85" zoomScaleNormal="85" workbookViewId="0">
      <pane xSplit="1" topLeftCell="N1" activePane="topRight" state="frozen"/>
      <selection pane="topRight" activeCell="N184" sqref="N184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82"/>
      <c r="B1" s="84" t="s">
        <v>114</v>
      </c>
      <c r="C1" s="84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83"/>
      <c r="B2" s="25" t="s">
        <v>96</v>
      </c>
      <c r="C2" s="25" t="s">
        <v>97</v>
      </c>
      <c r="D2" s="47" t="s">
        <v>150</v>
      </c>
      <c r="E2" s="24" t="s">
        <v>181</v>
      </c>
      <c r="F2" s="47" t="s">
        <v>181</v>
      </c>
      <c r="G2" s="24" t="s">
        <v>181</v>
      </c>
      <c r="H2" s="47" t="s">
        <v>181</v>
      </c>
      <c r="I2" s="24" t="s">
        <v>181</v>
      </c>
      <c r="J2" s="47" t="s">
        <v>181</v>
      </c>
      <c r="K2" s="24" t="s">
        <v>181</v>
      </c>
      <c r="L2" s="47" t="s">
        <v>181</v>
      </c>
      <c r="M2" s="24" t="s">
        <v>181</v>
      </c>
      <c r="N2" s="47" t="s">
        <v>181</v>
      </c>
      <c r="O2" s="24" t="s">
        <v>181</v>
      </c>
    </row>
    <row r="3" spans="1:15">
      <c r="A3" s="38" t="s">
        <v>0</v>
      </c>
      <c r="B3" s="34">
        <f>SUM(B4:B26)</f>
        <v>160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6" si="0">SUM(D4:O4)</f>
        <v>27</v>
      </c>
      <c r="C4" s="5">
        <f t="shared" ref="C4:C20" si="1">B4/$B$3</f>
        <v>0.16875000000000001</v>
      </c>
      <c r="D4" s="22">
        <v>2</v>
      </c>
      <c r="E4" s="12">
        <v>2</v>
      </c>
      <c r="F4" s="22">
        <v>4</v>
      </c>
      <c r="G4" s="12"/>
      <c r="H4" s="22">
        <v>1</v>
      </c>
      <c r="I4" s="12">
        <v>3</v>
      </c>
      <c r="J4" s="22">
        <v>3</v>
      </c>
      <c r="K4" s="12">
        <v>2</v>
      </c>
      <c r="L4" s="22">
        <v>3</v>
      </c>
      <c r="M4" s="12">
        <v>4</v>
      </c>
      <c r="N4" s="22">
        <v>3</v>
      </c>
      <c r="O4" s="27"/>
    </row>
    <row r="5" spans="1:15">
      <c r="A5" s="26" t="s">
        <v>2</v>
      </c>
      <c r="B5" s="18">
        <f t="shared" si="0"/>
        <v>43</v>
      </c>
      <c r="C5" s="5">
        <f t="shared" si="1"/>
        <v>0.26874999999999999</v>
      </c>
      <c r="D5" s="22">
        <v>5</v>
      </c>
      <c r="E5" s="12">
        <v>2</v>
      </c>
      <c r="F5" s="22">
        <v>3</v>
      </c>
      <c r="G5" s="12">
        <v>2</v>
      </c>
      <c r="H5" s="22">
        <v>1</v>
      </c>
      <c r="I5" s="12">
        <v>2</v>
      </c>
      <c r="J5" s="22">
        <v>6</v>
      </c>
      <c r="K5" s="12">
        <v>2</v>
      </c>
      <c r="L5" s="22">
        <v>5</v>
      </c>
      <c r="M5" s="12">
        <v>6</v>
      </c>
      <c r="N5" s="22">
        <v>9</v>
      </c>
      <c r="O5" s="27"/>
    </row>
    <row r="6" spans="1:15">
      <c r="A6" s="26" t="s">
        <v>3</v>
      </c>
      <c r="B6" s="18">
        <f t="shared" si="0"/>
        <v>20</v>
      </c>
      <c r="C6" s="5">
        <f t="shared" si="1"/>
        <v>0.125</v>
      </c>
      <c r="D6" s="22">
        <v>1</v>
      </c>
      <c r="E6" s="12">
        <v>1</v>
      </c>
      <c r="F6" s="22">
        <v>4</v>
      </c>
      <c r="G6" s="12">
        <v>3</v>
      </c>
      <c r="H6" s="22">
        <v>2</v>
      </c>
      <c r="I6" s="12">
        <v>1</v>
      </c>
      <c r="J6" s="22"/>
      <c r="K6" s="12">
        <v>2</v>
      </c>
      <c r="L6" s="22"/>
      <c r="M6" s="12">
        <v>5</v>
      </c>
      <c r="N6" s="22">
        <v>1</v>
      </c>
      <c r="O6" s="27"/>
    </row>
    <row r="7" spans="1:15">
      <c r="A7" s="26" t="s">
        <v>4</v>
      </c>
      <c r="B7" s="18">
        <f t="shared" si="0"/>
        <v>0</v>
      </c>
      <c r="C7" s="5">
        <f t="shared" si="1"/>
        <v>0</v>
      </c>
      <c r="D7" s="22"/>
      <c r="E7" s="12"/>
      <c r="F7" s="22"/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14</v>
      </c>
      <c r="C8" s="5">
        <f t="shared" si="1"/>
        <v>8.7499999999999994E-2</v>
      </c>
      <c r="D8" s="22"/>
      <c r="E8" s="12">
        <v>1</v>
      </c>
      <c r="F8" s="22">
        <v>1</v>
      </c>
      <c r="G8" s="12">
        <v>3</v>
      </c>
      <c r="H8" s="22">
        <v>1</v>
      </c>
      <c r="I8" s="12"/>
      <c r="J8" s="22">
        <v>2</v>
      </c>
      <c r="K8" s="12">
        <v>1</v>
      </c>
      <c r="L8" s="22">
        <v>1</v>
      </c>
      <c r="M8" s="12">
        <v>2</v>
      </c>
      <c r="N8" s="22">
        <v>2</v>
      </c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7</v>
      </c>
      <c r="C12" s="5">
        <f t="shared" si="1"/>
        <v>4.3749999999999997E-2</v>
      </c>
      <c r="D12" s="22"/>
      <c r="E12" s="12"/>
      <c r="F12" s="22">
        <v>1</v>
      </c>
      <c r="G12" s="12"/>
      <c r="H12" s="22">
        <v>2</v>
      </c>
      <c r="I12" s="12"/>
      <c r="J12" s="22"/>
      <c r="K12" s="12">
        <v>1</v>
      </c>
      <c r="L12" s="22"/>
      <c r="M12" s="12">
        <v>2</v>
      </c>
      <c r="N12" s="22">
        <v>1</v>
      </c>
      <c r="O12" s="27"/>
    </row>
    <row r="13" spans="1:15">
      <c r="A13" s="26" t="s">
        <v>121</v>
      </c>
      <c r="B13" s="18">
        <f t="shared" si="0"/>
        <v>34</v>
      </c>
      <c r="C13" s="5">
        <f t="shared" si="1"/>
        <v>0.21249999999999999</v>
      </c>
      <c r="D13" s="22">
        <v>1</v>
      </c>
      <c r="E13" s="12"/>
      <c r="F13" s="22">
        <v>5</v>
      </c>
      <c r="G13" s="12">
        <v>4</v>
      </c>
      <c r="H13" s="22"/>
      <c r="I13" s="12">
        <v>3</v>
      </c>
      <c r="J13" s="22">
        <v>6</v>
      </c>
      <c r="K13" s="12">
        <v>2</v>
      </c>
      <c r="L13" s="22">
        <v>4</v>
      </c>
      <c r="M13" s="12">
        <v>6</v>
      </c>
      <c r="N13" s="22">
        <v>3</v>
      </c>
      <c r="O13" s="27"/>
    </row>
    <row r="14" spans="1:15">
      <c r="A14" s="26" t="s">
        <v>127</v>
      </c>
      <c r="B14" s="18">
        <f t="shared" si="0"/>
        <v>12</v>
      </c>
      <c r="C14" s="5">
        <f t="shared" si="1"/>
        <v>7.4999999999999997E-2</v>
      </c>
      <c r="D14" s="22"/>
      <c r="E14" s="12"/>
      <c r="F14" s="22">
        <v>1</v>
      </c>
      <c r="G14" s="12"/>
      <c r="H14" s="22">
        <v>3</v>
      </c>
      <c r="I14" s="12"/>
      <c r="J14" s="22">
        <v>2</v>
      </c>
      <c r="K14" s="12">
        <v>2</v>
      </c>
      <c r="L14" s="22">
        <v>2</v>
      </c>
      <c r="M14" s="12">
        <v>2</v>
      </c>
      <c r="N14" s="22"/>
      <c r="O14" s="27"/>
    </row>
    <row r="15" spans="1:15">
      <c r="A15" s="26" t="s">
        <v>122</v>
      </c>
      <c r="B15" s="18">
        <f t="shared" si="0"/>
        <v>0</v>
      </c>
      <c r="C15" s="5">
        <f t="shared" si="1"/>
        <v>0</v>
      </c>
      <c r="D15" s="22"/>
      <c r="E15" s="12"/>
      <c r="F15" s="22"/>
      <c r="G15" s="12"/>
      <c r="H15" s="22"/>
      <c r="I15" s="12"/>
      <c r="J15" s="22"/>
      <c r="K15" s="12"/>
      <c r="L15" s="22"/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0</v>
      </c>
      <c r="C18" s="5">
        <f t="shared" si="1"/>
        <v>0</v>
      </c>
      <c r="D18" s="22"/>
      <c r="E18" s="12"/>
      <c r="F18" s="22"/>
      <c r="G18" s="12"/>
      <c r="H18" s="22"/>
      <c r="I18" s="12"/>
      <c r="J18" s="22"/>
      <c r="K18" s="12"/>
      <c r="L18" s="22"/>
      <c r="M18" s="12"/>
      <c r="N18" s="22"/>
      <c r="O18" s="27"/>
    </row>
    <row r="19" spans="1:15">
      <c r="A19" s="26" t="s">
        <v>164</v>
      </c>
      <c r="B19" s="18">
        <f t="shared" si="0"/>
        <v>2</v>
      </c>
      <c r="C19" s="5">
        <f t="shared" si="1"/>
        <v>1.2500000000000001E-2</v>
      </c>
      <c r="D19" s="22"/>
      <c r="E19" s="12"/>
      <c r="F19" s="22">
        <v>1</v>
      </c>
      <c r="G19" s="12"/>
      <c r="H19" s="22"/>
      <c r="I19" s="12"/>
      <c r="J19" s="22"/>
      <c r="K19" s="12"/>
      <c r="L19" s="22"/>
      <c r="M19" s="12"/>
      <c r="N19" s="22">
        <v>1</v>
      </c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12" t="s">
        <v>167</v>
      </c>
      <c r="B21" s="18">
        <f t="shared" si="0"/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12" t="s">
        <v>169</v>
      </c>
      <c r="B22" s="18">
        <f t="shared" si="0"/>
        <v>1</v>
      </c>
      <c r="C22" s="5">
        <f t="shared" ref="C22:C26" si="2">B22/$B$3</f>
        <v>6.2500000000000003E-3</v>
      </c>
      <c r="D22" s="23"/>
      <c r="E22" s="20"/>
      <c r="F22" s="23"/>
      <c r="G22" s="20"/>
      <c r="H22" s="23"/>
      <c r="I22" s="20"/>
      <c r="J22" s="23"/>
      <c r="K22" s="20"/>
      <c r="L22" s="23">
        <v>1</v>
      </c>
      <c r="M22" s="20"/>
      <c r="N22" s="23"/>
      <c r="O22" s="50"/>
    </row>
    <row r="23" spans="1:15">
      <c r="A23" s="12" t="s">
        <v>244</v>
      </c>
      <c r="B23" s="18">
        <f t="shared" ref="B23:B24" si="3">SUM(D23:O23)</f>
        <v>0</v>
      </c>
      <c r="C23" s="5">
        <f t="shared" ref="C23:C24" si="4">B23/$B$3</f>
        <v>0</v>
      </c>
      <c r="D23" s="23"/>
      <c r="E23" s="20"/>
      <c r="F23" s="23"/>
      <c r="G23" s="20"/>
      <c r="H23" s="23"/>
      <c r="I23" s="20"/>
      <c r="J23" s="23"/>
      <c r="K23" s="20"/>
      <c r="L23" s="23"/>
      <c r="M23" s="20"/>
      <c r="N23" s="23"/>
      <c r="O23" s="50"/>
    </row>
    <row r="24" spans="1:15">
      <c r="A24" s="12" t="s">
        <v>251</v>
      </c>
      <c r="B24" s="18">
        <f t="shared" si="3"/>
        <v>0</v>
      </c>
      <c r="C24" s="5">
        <f t="shared" si="4"/>
        <v>0</v>
      </c>
      <c r="D24" s="23"/>
      <c r="E24" s="20"/>
      <c r="F24" s="23"/>
      <c r="G24" s="20"/>
      <c r="H24" s="23"/>
      <c r="I24" s="20"/>
      <c r="J24" s="23"/>
      <c r="K24" s="20"/>
      <c r="L24" s="23"/>
      <c r="M24" s="20"/>
      <c r="N24" s="23"/>
      <c r="O24" s="50"/>
    </row>
    <row r="25" spans="1:15">
      <c r="A25" s="12" t="s">
        <v>254</v>
      </c>
      <c r="B25" s="18">
        <f t="shared" ref="B25" si="5">SUM(D25:O25)</f>
        <v>0</v>
      </c>
      <c r="C25" s="5">
        <f t="shared" ref="C25" si="6">B25/$B$3</f>
        <v>0</v>
      </c>
      <c r="D25" s="23"/>
      <c r="E25" s="20"/>
      <c r="F25" s="23"/>
      <c r="G25" s="20"/>
      <c r="H25" s="23"/>
      <c r="I25" s="20"/>
      <c r="J25" s="23"/>
      <c r="K25" s="20"/>
      <c r="L25" s="23"/>
      <c r="M25" s="20"/>
      <c r="N25" s="23"/>
      <c r="O25" s="50"/>
    </row>
    <row r="26" spans="1:15" ht="17.25" thickBot="1">
      <c r="A26" s="32" t="s">
        <v>211</v>
      </c>
      <c r="B26" s="18">
        <f t="shared" si="0"/>
        <v>0</v>
      </c>
      <c r="C26" s="5">
        <f t="shared" si="2"/>
        <v>0</v>
      </c>
      <c r="D26" s="31"/>
      <c r="E26" s="32"/>
      <c r="F26" s="31"/>
      <c r="G26" s="32"/>
      <c r="H26" s="31"/>
      <c r="I26" s="32"/>
      <c r="J26" s="31"/>
      <c r="K26" s="32"/>
      <c r="L26" s="31"/>
      <c r="M26" s="32"/>
      <c r="N26" s="31"/>
      <c r="O26" s="33"/>
    </row>
    <row r="27" spans="1:15">
      <c r="A27" s="54" t="s">
        <v>8</v>
      </c>
      <c r="B27" s="34">
        <f>SUM(B28:B43)</f>
        <v>13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5" t="s">
        <v>96</v>
      </c>
    </row>
    <row r="28" spans="1:15">
      <c r="A28" s="36" t="s">
        <v>9</v>
      </c>
      <c r="B28" s="18">
        <f t="shared" ref="B28:B43" si="7">SUM(D28:O28)</f>
        <v>0</v>
      </c>
      <c r="C28" s="5">
        <f t="shared" ref="C28:C43" si="8">B28/$B$27</f>
        <v>0</v>
      </c>
      <c r="D28" s="22"/>
      <c r="E28" s="12"/>
      <c r="F28" s="22"/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5</v>
      </c>
      <c r="B29" s="18">
        <f t="shared" si="7"/>
        <v>7</v>
      </c>
      <c r="C29" s="5">
        <f t="shared" si="8"/>
        <v>0.53846153846153844</v>
      </c>
      <c r="D29" s="22"/>
      <c r="E29" s="12"/>
      <c r="F29" s="22"/>
      <c r="G29" s="12">
        <v>1</v>
      </c>
      <c r="H29" s="22"/>
      <c r="I29" s="12"/>
      <c r="J29" s="22"/>
      <c r="K29" s="12"/>
      <c r="L29" s="22">
        <v>2</v>
      </c>
      <c r="M29" s="12">
        <v>2</v>
      </c>
      <c r="N29" s="22">
        <v>2</v>
      </c>
      <c r="O29" s="27"/>
    </row>
    <row r="30" spans="1:15">
      <c r="A30" s="36" t="s">
        <v>10</v>
      </c>
      <c r="B30" s="18">
        <f t="shared" si="7"/>
        <v>0</v>
      </c>
      <c r="C30" s="5">
        <f t="shared" si="8"/>
        <v>0</v>
      </c>
      <c r="D30" s="22"/>
      <c r="E30" s="12"/>
      <c r="F30" s="22"/>
      <c r="G30" s="12"/>
      <c r="H30" s="22"/>
      <c r="I30" s="12"/>
      <c r="J30" s="22"/>
      <c r="K30" s="12"/>
      <c r="L30" s="22"/>
      <c r="M30" s="12"/>
      <c r="N30" s="22"/>
      <c r="O30" s="27"/>
    </row>
    <row r="31" spans="1:15">
      <c r="A31" s="36" t="s">
        <v>11</v>
      </c>
      <c r="B31" s="18">
        <f t="shared" si="7"/>
        <v>2</v>
      </c>
      <c r="C31" s="5">
        <f t="shared" si="8"/>
        <v>0.15384615384615385</v>
      </c>
      <c r="D31" s="22"/>
      <c r="E31" s="12"/>
      <c r="F31" s="22"/>
      <c r="G31" s="12"/>
      <c r="H31" s="22"/>
      <c r="I31" s="12">
        <v>1</v>
      </c>
      <c r="J31" s="22"/>
      <c r="K31" s="12"/>
      <c r="L31" s="22"/>
      <c r="M31" s="12">
        <v>1</v>
      </c>
      <c r="N31" s="22"/>
      <c r="O31" s="27"/>
    </row>
    <row r="32" spans="1:15">
      <c r="A32" s="36" t="s">
        <v>12</v>
      </c>
      <c r="B32" s="18">
        <f t="shared" si="7"/>
        <v>0</v>
      </c>
      <c r="C32" s="5">
        <f t="shared" si="8"/>
        <v>0</v>
      </c>
      <c r="D32" s="22"/>
      <c r="E32" s="12"/>
      <c r="F32" s="22"/>
      <c r="G32" s="12"/>
      <c r="H32" s="22"/>
      <c r="I32" s="12"/>
      <c r="J32" s="22"/>
      <c r="K32" s="12"/>
      <c r="L32" s="22"/>
      <c r="M32" s="12"/>
      <c r="N32" s="22"/>
      <c r="O32" s="27"/>
    </row>
    <row r="33" spans="1:15">
      <c r="A33" s="36" t="s">
        <v>13</v>
      </c>
      <c r="B33" s="18">
        <f t="shared" si="7"/>
        <v>3</v>
      </c>
      <c r="C33" s="5">
        <f t="shared" si="8"/>
        <v>0.23076923076923078</v>
      </c>
      <c r="D33" s="22"/>
      <c r="E33" s="12"/>
      <c r="F33" s="22"/>
      <c r="G33" s="12"/>
      <c r="H33" s="22">
        <v>1</v>
      </c>
      <c r="I33" s="12"/>
      <c r="J33" s="22">
        <v>1</v>
      </c>
      <c r="K33" s="12">
        <v>1</v>
      </c>
      <c r="L33" s="22"/>
      <c r="M33" s="12"/>
      <c r="N33" s="22"/>
      <c r="O33" s="27"/>
    </row>
    <row r="34" spans="1:15">
      <c r="A34" s="36" t="s">
        <v>14</v>
      </c>
      <c r="B34" s="18">
        <f t="shared" si="7"/>
        <v>0</v>
      </c>
      <c r="C34" s="5">
        <f t="shared" si="8"/>
        <v>0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6</v>
      </c>
      <c r="B35" s="18">
        <f t="shared" si="7"/>
        <v>0</v>
      </c>
      <c r="C35" s="5">
        <f t="shared" si="8"/>
        <v>0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15</v>
      </c>
      <c r="B36" s="18">
        <f t="shared" si="7"/>
        <v>0</v>
      </c>
      <c r="C36" s="5">
        <f t="shared" si="8"/>
        <v>0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16</v>
      </c>
      <c r="B37" s="18">
        <f t="shared" si="7"/>
        <v>0</v>
      </c>
      <c r="C37" s="5">
        <f t="shared" si="8"/>
        <v>0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17</v>
      </c>
      <c r="B38" s="18">
        <f t="shared" si="7"/>
        <v>0</v>
      </c>
      <c r="C38" s="5">
        <f t="shared" si="8"/>
        <v>0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36" t="s">
        <v>18</v>
      </c>
      <c r="B39" s="18">
        <f t="shared" si="7"/>
        <v>0</v>
      </c>
      <c r="C39" s="5">
        <f t="shared" si="8"/>
        <v>0</v>
      </c>
      <c r="D39" s="22"/>
      <c r="E39" s="12"/>
      <c r="F39" s="22"/>
      <c r="G39" s="12"/>
      <c r="H39" s="22"/>
      <c r="I39" s="12"/>
      <c r="J39" s="22"/>
      <c r="K39" s="12"/>
      <c r="L39" s="22"/>
      <c r="M39" s="12"/>
      <c r="N39" s="22"/>
      <c r="O39" s="27"/>
    </row>
    <row r="40" spans="1:15">
      <c r="A40" s="36" t="s">
        <v>128</v>
      </c>
      <c r="B40" s="18">
        <f t="shared" si="7"/>
        <v>0</v>
      </c>
      <c r="C40" s="5">
        <f t="shared" si="8"/>
        <v>0</v>
      </c>
      <c r="D40" s="22"/>
      <c r="E40" s="12"/>
      <c r="F40" s="22"/>
      <c r="G40" s="12"/>
      <c r="H40" s="22"/>
      <c r="I40" s="12"/>
      <c r="J40" s="22"/>
      <c r="K40" s="12"/>
      <c r="L40" s="22"/>
      <c r="M40" s="12"/>
      <c r="N40" s="22"/>
      <c r="O40" s="27"/>
    </row>
    <row r="41" spans="1:15">
      <c r="A41" s="36" t="s">
        <v>129</v>
      </c>
      <c r="B41" s="18">
        <f t="shared" si="7"/>
        <v>0</v>
      </c>
      <c r="C41" s="5">
        <f t="shared" si="8"/>
        <v>0</v>
      </c>
      <c r="D41" s="22"/>
      <c r="E41" s="12"/>
      <c r="F41" s="22"/>
      <c r="G41" s="12"/>
      <c r="H41" s="22"/>
      <c r="I41" s="12"/>
      <c r="J41" s="22"/>
      <c r="K41" s="12"/>
      <c r="L41" s="22"/>
      <c r="M41" s="12"/>
      <c r="N41" s="22"/>
      <c r="O41" s="27"/>
    </row>
    <row r="42" spans="1:15">
      <c r="A42" s="13" t="s">
        <v>131</v>
      </c>
      <c r="B42" s="18">
        <f t="shared" si="7"/>
        <v>0</v>
      </c>
      <c r="C42" s="5">
        <f t="shared" si="8"/>
        <v>0</v>
      </c>
      <c r="D42" s="23"/>
      <c r="E42" s="20"/>
      <c r="F42" s="23"/>
      <c r="G42" s="20"/>
      <c r="H42" s="23"/>
      <c r="I42" s="20"/>
      <c r="J42" s="23"/>
      <c r="K42" s="20"/>
      <c r="L42" s="23"/>
      <c r="M42" s="20"/>
      <c r="N42" s="23"/>
      <c r="O42" s="50"/>
    </row>
    <row r="43" spans="1:15" ht="17.25" thickBot="1">
      <c r="A43" s="32" t="s">
        <v>211</v>
      </c>
      <c r="B43" s="18">
        <f t="shared" si="7"/>
        <v>1</v>
      </c>
      <c r="C43" s="5">
        <f t="shared" si="8"/>
        <v>7.6923076923076927E-2</v>
      </c>
      <c r="D43" s="31"/>
      <c r="E43" s="32"/>
      <c r="F43" s="31"/>
      <c r="G43" s="32"/>
      <c r="H43" s="31"/>
      <c r="I43" s="32"/>
      <c r="J43" s="31"/>
      <c r="K43" s="32"/>
      <c r="L43" s="31"/>
      <c r="M43" s="32"/>
      <c r="N43" s="31">
        <v>1</v>
      </c>
      <c r="O43" s="33"/>
    </row>
    <row r="44" spans="1:15">
      <c r="A44" s="57" t="s">
        <v>199</v>
      </c>
      <c r="B44" s="34">
        <f>SUM(B45:B59)</f>
        <v>1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5" t="s">
        <v>96</v>
      </c>
    </row>
    <row r="45" spans="1:15">
      <c r="A45" s="36" t="s">
        <v>20</v>
      </c>
      <c r="B45" s="18">
        <f t="shared" ref="B45:B59" si="9">SUM(D45:O45)</f>
        <v>0</v>
      </c>
      <c r="C45" s="5">
        <f>B45/$B$44</f>
        <v>0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21</v>
      </c>
      <c r="B46" s="18">
        <f t="shared" si="9"/>
        <v>0</v>
      </c>
      <c r="C46" s="5">
        <f t="shared" ref="C46:C59" si="10">B46/$B$44</f>
        <v>0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22</v>
      </c>
      <c r="B47" s="18">
        <f t="shared" si="9"/>
        <v>0</v>
      </c>
      <c r="C47" s="5">
        <f t="shared" si="10"/>
        <v>0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23</v>
      </c>
      <c r="B48" s="18">
        <f t="shared" si="9"/>
        <v>1</v>
      </c>
      <c r="C48" s="5">
        <f t="shared" si="10"/>
        <v>1</v>
      </c>
      <c r="D48" s="22"/>
      <c r="E48" s="12"/>
      <c r="F48" s="22"/>
      <c r="G48" s="12"/>
      <c r="H48" s="22"/>
      <c r="I48" s="12"/>
      <c r="J48" s="22"/>
      <c r="K48" s="12">
        <v>1</v>
      </c>
      <c r="L48" s="22"/>
      <c r="M48" s="12"/>
      <c r="N48" s="22"/>
      <c r="O48" s="27"/>
    </row>
    <row r="49" spans="1:15">
      <c r="A49" s="36" t="s">
        <v>24</v>
      </c>
      <c r="B49" s="18">
        <f t="shared" si="9"/>
        <v>0</v>
      </c>
      <c r="C49" s="5">
        <f t="shared" si="10"/>
        <v>0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25</v>
      </c>
      <c r="B50" s="18">
        <f t="shared" si="9"/>
        <v>0</v>
      </c>
      <c r="C50" s="5">
        <f t="shared" si="10"/>
        <v>0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26</v>
      </c>
      <c r="B51" s="18">
        <f t="shared" si="9"/>
        <v>0</v>
      </c>
      <c r="C51" s="5">
        <f t="shared" si="10"/>
        <v>0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36" t="s">
        <v>27</v>
      </c>
      <c r="B52" s="18">
        <f t="shared" si="9"/>
        <v>0</v>
      </c>
      <c r="C52" s="5">
        <f t="shared" si="10"/>
        <v>0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36" t="s">
        <v>28</v>
      </c>
      <c r="B53" s="18">
        <f t="shared" si="9"/>
        <v>0</v>
      </c>
      <c r="C53" s="5">
        <f t="shared" si="10"/>
        <v>0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36" t="s">
        <v>29</v>
      </c>
      <c r="B54" s="18">
        <f t="shared" si="9"/>
        <v>0</v>
      </c>
      <c r="C54" s="5">
        <f t="shared" si="10"/>
        <v>0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30</v>
      </c>
      <c r="B55" s="18">
        <f t="shared" si="9"/>
        <v>0</v>
      </c>
      <c r="C55" s="5">
        <f t="shared" si="10"/>
        <v>0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>
      <c r="A56" s="43" t="s">
        <v>31</v>
      </c>
      <c r="B56" s="18">
        <f t="shared" si="9"/>
        <v>0</v>
      </c>
      <c r="C56" s="5">
        <f t="shared" si="10"/>
        <v>0</v>
      </c>
      <c r="D56" s="22"/>
      <c r="E56" s="12"/>
      <c r="F56" s="22"/>
      <c r="G56" s="12"/>
      <c r="H56" s="22"/>
      <c r="I56" s="12"/>
      <c r="J56" s="22"/>
      <c r="K56" s="12"/>
      <c r="L56" s="22"/>
      <c r="M56" s="12"/>
      <c r="N56" s="22"/>
      <c r="O56" s="27"/>
    </row>
    <row r="57" spans="1:15">
      <c r="A57" s="44" t="s">
        <v>132</v>
      </c>
      <c r="B57" s="18">
        <f t="shared" si="9"/>
        <v>0</v>
      </c>
      <c r="C57" s="5">
        <f t="shared" si="10"/>
        <v>0</v>
      </c>
      <c r="D57" s="22"/>
      <c r="E57" s="12"/>
      <c r="F57" s="22"/>
      <c r="G57" s="12"/>
      <c r="H57" s="22"/>
      <c r="I57" s="12"/>
      <c r="J57" s="22"/>
      <c r="K57" s="12"/>
      <c r="L57" s="22"/>
      <c r="M57" s="12"/>
      <c r="N57" s="22"/>
      <c r="O57" s="27"/>
    </row>
    <row r="58" spans="1:15">
      <c r="A58" s="43" t="s">
        <v>133</v>
      </c>
      <c r="B58" s="18">
        <f t="shared" si="9"/>
        <v>0</v>
      </c>
      <c r="C58" s="5">
        <f t="shared" si="10"/>
        <v>0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 ht="17.25" thickBot="1">
      <c r="A59" s="46" t="s">
        <v>134</v>
      </c>
      <c r="B59" s="29">
        <f t="shared" si="9"/>
        <v>0</v>
      </c>
      <c r="C59" s="30">
        <f t="shared" si="10"/>
        <v>0</v>
      </c>
      <c r="D59" s="31"/>
      <c r="E59" s="32"/>
      <c r="F59" s="31"/>
      <c r="G59" s="32"/>
      <c r="H59" s="31"/>
      <c r="I59" s="32"/>
      <c r="J59" s="31"/>
      <c r="K59" s="32"/>
      <c r="L59" s="31"/>
      <c r="M59" s="32"/>
      <c r="N59" s="31"/>
      <c r="O59" s="33"/>
    </row>
    <row r="60" spans="1:15">
      <c r="A60" s="38" t="s">
        <v>32</v>
      </c>
      <c r="B60" s="34">
        <f>SUM(B61:B85)</f>
        <v>13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5" t="s">
        <v>96</v>
      </c>
    </row>
    <row r="61" spans="1:15">
      <c r="A61" s="36" t="s">
        <v>9</v>
      </c>
      <c r="B61" s="18">
        <f t="shared" ref="B61:B85" si="11">SUM(D61:O61)</f>
        <v>0</v>
      </c>
      <c r="C61" s="5">
        <f t="shared" ref="C61:C85" si="12">B61/$B$60</f>
        <v>0</v>
      </c>
      <c r="D61" s="22"/>
      <c r="E61" s="12"/>
      <c r="F61" s="22"/>
      <c r="G61" s="12"/>
      <c r="H61" s="22"/>
      <c r="I61" s="12"/>
      <c r="J61" s="22"/>
      <c r="K61" s="12"/>
      <c r="L61" s="22"/>
      <c r="M61" s="12"/>
      <c r="N61" s="22"/>
      <c r="O61" s="27"/>
    </row>
    <row r="62" spans="1:15">
      <c r="A62" s="36" t="s">
        <v>5</v>
      </c>
      <c r="B62" s="18">
        <f t="shared" si="11"/>
        <v>4</v>
      </c>
      <c r="C62" s="5">
        <f t="shared" si="12"/>
        <v>0.30769230769230771</v>
      </c>
      <c r="D62" s="22"/>
      <c r="E62" s="12"/>
      <c r="F62" s="22"/>
      <c r="G62" s="12">
        <v>1</v>
      </c>
      <c r="H62" s="22"/>
      <c r="I62" s="12"/>
      <c r="J62" s="22"/>
      <c r="K62" s="12"/>
      <c r="L62" s="22">
        <v>2</v>
      </c>
      <c r="M62" s="12">
        <v>1</v>
      </c>
      <c r="N62" s="22"/>
      <c r="O62" s="27"/>
    </row>
    <row r="63" spans="1:15">
      <c r="A63" s="36" t="s">
        <v>10</v>
      </c>
      <c r="B63" s="18">
        <f t="shared" si="11"/>
        <v>0</v>
      </c>
      <c r="C63" s="5">
        <f t="shared" si="12"/>
        <v>0</v>
      </c>
      <c r="D63" s="22"/>
      <c r="E63" s="12"/>
      <c r="F63" s="22"/>
      <c r="G63" s="12"/>
      <c r="H63" s="22"/>
      <c r="I63" s="12"/>
      <c r="J63" s="22"/>
      <c r="K63" s="12"/>
      <c r="L63" s="22"/>
      <c r="M63" s="12"/>
      <c r="N63" s="22"/>
      <c r="O63" s="27"/>
    </row>
    <row r="64" spans="1:15">
      <c r="A64" s="36" t="s">
        <v>11</v>
      </c>
      <c r="B64" s="18">
        <f t="shared" si="11"/>
        <v>0</v>
      </c>
      <c r="C64" s="5">
        <f t="shared" si="12"/>
        <v>0</v>
      </c>
      <c r="D64" s="22"/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12</v>
      </c>
      <c r="B65" s="18">
        <f t="shared" si="11"/>
        <v>0</v>
      </c>
      <c r="C65" s="5">
        <f t="shared" si="12"/>
        <v>0</v>
      </c>
      <c r="D65" s="22"/>
      <c r="E65" s="12"/>
      <c r="F65" s="22"/>
      <c r="G65" s="12"/>
      <c r="H65" s="22"/>
      <c r="I65" s="12"/>
      <c r="J65" s="22"/>
      <c r="K65" s="12"/>
      <c r="L65" s="22"/>
      <c r="M65" s="12"/>
      <c r="N65" s="22"/>
      <c r="O65" s="27"/>
    </row>
    <row r="66" spans="1:15">
      <c r="A66" s="36" t="s">
        <v>13</v>
      </c>
      <c r="B66" s="18">
        <f t="shared" si="11"/>
        <v>1</v>
      </c>
      <c r="C66" s="5">
        <f t="shared" si="12"/>
        <v>7.6923076923076927E-2</v>
      </c>
      <c r="D66" s="22"/>
      <c r="E66" s="12"/>
      <c r="F66" s="22"/>
      <c r="G66" s="12"/>
      <c r="H66" s="22"/>
      <c r="I66" s="12"/>
      <c r="J66" s="22">
        <v>1</v>
      </c>
      <c r="K66" s="12"/>
      <c r="L66" s="22"/>
      <c r="M66" s="12"/>
      <c r="N66" s="22"/>
      <c r="O66" s="27"/>
    </row>
    <row r="67" spans="1:15">
      <c r="A67" s="36" t="s">
        <v>14</v>
      </c>
      <c r="B67" s="18">
        <f t="shared" si="11"/>
        <v>0</v>
      </c>
      <c r="C67" s="5">
        <f t="shared" si="12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6</v>
      </c>
      <c r="B68" s="18">
        <f t="shared" si="11"/>
        <v>0</v>
      </c>
      <c r="C68" s="5">
        <f t="shared" si="12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36" t="s">
        <v>15</v>
      </c>
      <c r="B69" s="18">
        <f t="shared" si="11"/>
        <v>0</v>
      </c>
      <c r="C69" s="5">
        <f t="shared" si="12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16</v>
      </c>
      <c r="B70" s="18">
        <f t="shared" si="11"/>
        <v>0</v>
      </c>
      <c r="C70" s="5">
        <f t="shared" si="12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17</v>
      </c>
      <c r="B71" s="18">
        <f t="shared" si="11"/>
        <v>0</v>
      </c>
      <c r="C71" s="5">
        <f t="shared" si="12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36" t="s">
        <v>18</v>
      </c>
      <c r="B72" s="18">
        <f t="shared" si="11"/>
        <v>0</v>
      </c>
      <c r="C72" s="5">
        <f t="shared" si="12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36" t="s">
        <v>128</v>
      </c>
      <c r="B73" s="18">
        <f t="shared" si="11"/>
        <v>0</v>
      </c>
      <c r="C73" s="5">
        <f t="shared" si="12"/>
        <v>0</v>
      </c>
      <c r="D73" s="22"/>
      <c r="E73" s="12"/>
      <c r="F73" s="22"/>
      <c r="G73" s="12"/>
      <c r="H73" s="22"/>
      <c r="I73" s="12"/>
      <c r="J73" s="22"/>
      <c r="K73" s="12"/>
      <c r="L73" s="22"/>
      <c r="M73" s="12"/>
      <c r="N73" s="22"/>
      <c r="O73" s="27"/>
    </row>
    <row r="74" spans="1:15">
      <c r="A74" s="13" t="s">
        <v>129</v>
      </c>
      <c r="B74" s="18">
        <f t="shared" si="11"/>
        <v>0</v>
      </c>
      <c r="C74" s="5">
        <f t="shared" si="12"/>
        <v>0</v>
      </c>
      <c r="D74" s="22"/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2" t="s">
        <v>131</v>
      </c>
      <c r="B75" s="18">
        <f t="shared" si="11"/>
        <v>0</v>
      </c>
      <c r="C75" s="5">
        <f t="shared" si="12"/>
        <v>0</v>
      </c>
      <c r="D75" s="22"/>
      <c r="E75" s="12"/>
      <c r="F75" s="22"/>
      <c r="G75" s="12"/>
      <c r="H75" s="22"/>
      <c r="I75" s="12"/>
      <c r="J75" s="22"/>
      <c r="K75" s="12"/>
      <c r="L75" s="22"/>
      <c r="M75" s="12"/>
      <c r="N75" s="22"/>
      <c r="O75" s="27"/>
    </row>
    <row r="76" spans="1:15">
      <c r="A76" s="12" t="s">
        <v>211</v>
      </c>
      <c r="B76" s="18">
        <f t="shared" si="11"/>
        <v>0</v>
      </c>
      <c r="C76" s="5">
        <f t="shared" si="12"/>
        <v>0</v>
      </c>
      <c r="D76" s="22"/>
      <c r="E76" s="12"/>
      <c r="F76" s="22"/>
      <c r="G76" s="12"/>
      <c r="H76" s="22"/>
      <c r="I76" s="12"/>
      <c r="J76" s="22"/>
      <c r="K76" s="12"/>
      <c r="L76" s="22"/>
      <c r="M76" s="12"/>
      <c r="N76" s="22"/>
      <c r="O76" s="27"/>
    </row>
    <row r="77" spans="1:15">
      <c r="A77" s="2" t="s">
        <v>33</v>
      </c>
      <c r="B77" s="18">
        <f t="shared" si="11"/>
        <v>0</v>
      </c>
      <c r="C77" s="5">
        <f t="shared" si="12"/>
        <v>0</v>
      </c>
      <c r="D77" s="22"/>
      <c r="E77" s="12"/>
      <c r="F77" s="22"/>
      <c r="G77" s="12"/>
      <c r="H77" s="22"/>
      <c r="I77" s="12"/>
      <c r="J77" s="22"/>
      <c r="K77" s="12"/>
      <c r="L77" s="22"/>
      <c r="M77" s="12"/>
      <c r="N77" s="22"/>
      <c r="O77" s="27"/>
    </row>
    <row r="78" spans="1:15">
      <c r="A78" s="2" t="s">
        <v>34</v>
      </c>
      <c r="B78" s="18">
        <f t="shared" si="11"/>
        <v>3</v>
      </c>
      <c r="C78" s="5">
        <f t="shared" si="12"/>
        <v>0.23076923076923078</v>
      </c>
      <c r="D78" s="22"/>
      <c r="E78" s="12"/>
      <c r="F78" s="22"/>
      <c r="G78" s="12"/>
      <c r="H78" s="22"/>
      <c r="I78" s="12"/>
      <c r="J78" s="22"/>
      <c r="K78" s="12">
        <v>2</v>
      </c>
      <c r="L78" s="22"/>
      <c r="M78" s="12"/>
      <c r="N78" s="22">
        <v>1</v>
      </c>
      <c r="O78" s="27"/>
    </row>
    <row r="79" spans="1:15">
      <c r="A79" s="2" t="s">
        <v>135</v>
      </c>
      <c r="B79" s="18">
        <f t="shared" si="11"/>
        <v>1</v>
      </c>
      <c r="C79" s="5">
        <f t="shared" si="12"/>
        <v>7.6923076923076927E-2</v>
      </c>
      <c r="D79" s="22"/>
      <c r="E79" s="12"/>
      <c r="F79" s="22"/>
      <c r="G79" s="12"/>
      <c r="H79" s="22"/>
      <c r="I79" s="12"/>
      <c r="J79" s="22"/>
      <c r="K79" s="12"/>
      <c r="L79" s="22"/>
      <c r="M79" s="12">
        <v>1</v>
      </c>
      <c r="N79" s="22"/>
      <c r="O79" s="27"/>
    </row>
    <row r="80" spans="1:15">
      <c r="A80" s="2" t="s">
        <v>36</v>
      </c>
      <c r="B80" s="18">
        <f t="shared" si="11"/>
        <v>3</v>
      </c>
      <c r="C80" s="5">
        <f t="shared" si="12"/>
        <v>0.23076923076923078</v>
      </c>
      <c r="D80" s="22"/>
      <c r="E80" s="12"/>
      <c r="F80" s="22"/>
      <c r="G80" s="12">
        <v>1</v>
      </c>
      <c r="H80" s="22"/>
      <c r="I80" s="12">
        <v>1</v>
      </c>
      <c r="J80" s="22"/>
      <c r="K80" s="12">
        <v>1</v>
      </c>
      <c r="L80" s="22"/>
      <c r="M80" s="12"/>
      <c r="N80" s="22"/>
      <c r="O80" s="27"/>
    </row>
    <row r="81" spans="1:15">
      <c r="A81" s="2" t="s">
        <v>37</v>
      </c>
      <c r="B81" s="18">
        <f t="shared" si="11"/>
        <v>0</v>
      </c>
      <c r="C81" s="5">
        <f t="shared" si="12"/>
        <v>0</v>
      </c>
      <c r="D81" s="22"/>
      <c r="E81" s="12"/>
      <c r="F81" s="22"/>
      <c r="G81" s="12"/>
      <c r="H81" s="22"/>
      <c r="I81" s="12"/>
      <c r="J81" s="22"/>
      <c r="K81" s="12"/>
      <c r="L81" s="22"/>
      <c r="M81" s="12"/>
      <c r="N81" s="22"/>
      <c r="O81" s="27"/>
    </row>
    <row r="82" spans="1:15">
      <c r="A82" s="2" t="s">
        <v>38</v>
      </c>
      <c r="B82" s="18">
        <f t="shared" si="11"/>
        <v>0</v>
      </c>
      <c r="C82" s="5">
        <f t="shared" si="12"/>
        <v>0</v>
      </c>
      <c r="D82" s="22"/>
      <c r="E82" s="12"/>
      <c r="F82" s="22"/>
      <c r="G82" s="12"/>
      <c r="H82" s="22"/>
      <c r="I82" s="12"/>
      <c r="J82" s="22"/>
      <c r="K82" s="12"/>
      <c r="L82" s="22"/>
      <c r="M82" s="12"/>
      <c r="N82" s="22"/>
      <c r="O82" s="27"/>
    </row>
    <row r="83" spans="1:15">
      <c r="A83" s="2" t="s">
        <v>39</v>
      </c>
      <c r="B83" s="18">
        <f t="shared" si="11"/>
        <v>0</v>
      </c>
      <c r="C83" s="5">
        <f t="shared" si="12"/>
        <v>0</v>
      </c>
      <c r="D83" s="22"/>
      <c r="E83" s="12"/>
      <c r="F83" s="22"/>
      <c r="G83" s="12"/>
      <c r="H83" s="22"/>
      <c r="I83" s="12"/>
      <c r="J83" s="22"/>
      <c r="K83" s="12"/>
      <c r="L83" s="22"/>
      <c r="M83" s="12"/>
      <c r="N83" s="22"/>
      <c r="O83" s="27"/>
    </row>
    <row r="84" spans="1:15">
      <c r="A84" s="2" t="s">
        <v>40</v>
      </c>
      <c r="B84" s="18">
        <f t="shared" si="11"/>
        <v>0</v>
      </c>
      <c r="C84" s="5">
        <f t="shared" si="12"/>
        <v>0</v>
      </c>
      <c r="D84" s="23"/>
      <c r="E84" s="20"/>
      <c r="F84" s="23"/>
      <c r="G84" s="20"/>
      <c r="H84" s="23"/>
      <c r="I84" s="20"/>
      <c r="J84" s="23"/>
      <c r="K84" s="20"/>
      <c r="L84" s="23"/>
      <c r="M84" s="20"/>
      <c r="N84" s="23"/>
      <c r="O84" s="50"/>
    </row>
    <row r="85" spans="1:15" ht="17.25" thickBot="1">
      <c r="A85" s="46" t="s">
        <v>221</v>
      </c>
      <c r="B85" s="18">
        <f t="shared" si="11"/>
        <v>1</v>
      </c>
      <c r="C85" s="5">
        <f t="shared" si="12"/>
        <v>7.6923076923076927E-2</v>
      </c>
      <c r="D85" s="31"/>
      <c r="E85" s="32"/>
      <c r="F85" s="31"/>
      <c r="G85" s="32"/>
      <c r="H85" s="31"/>
      <c r="I85" s="32"/>
      <c r="J85" s="31"/>
      <c r="K85" s="32"/>
      <c r="L85" s="31"/>
      <c r="M85" s="32">
        <v>1</v>
      </c>
      <c r="N85" s="31"/>
      <c r="O85" s="33"/>
    </row>
    <row r="86" spans="1:15">
      <c r="A86" s="38" t="s">
        <v>41</v>
      </c>
      <c r="B86" s="34">
        <f>SUM(B87:B121)</f>
        <v>25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5" t="s">
        <v>96</v>
      </c>
    </row>
    <row r="87" spans="1:15">
      <c r="A87" s="36" t="s">
        <v>38</v>
      </c>
      <c r="B87" s="18">
        <f t="shared" ref="B87:B121" si="13">SUM(D87:O87)</f>
        <v>0</v>
      </c>
      <c r="C87" s="5">
        <f t="shared" ref="C87:C121" si="14">B87/$B$86</f>
        <v>0</v>
      </c>
      <c r="D87" s="22"/>
      <c r="E87" s="12"/>
      <c r="F87" s="22"/>
      <c r="G87" s="12"/>
      <c r="H87" s="22"/>
      <c r="I87" s="12"/>
      <c r="J87" s="22"/>
      <c r="K87" s="12"/>
      <c r="L87" s="22"/>
      <c r="M87" s="12"/>
      <c r="N87" s="22"/>
      <c r="O87" s="27"/>
    </row>
    <row r="88" spans="1:15">
      <c r="A88" s="36" t="s">
        <v>42</v>
      </c>
      <c r="B88" s="18">
        <f t="shared" si="13"/>
        <v>0</v>
      </c>
      <c r="C88" s="5">
        <f t="shared" si="14"/>
        <v>0</v>
      </c>
      <c r="D88" s="22"/>
      <c r="E88" s="12"/>
      <c r="F88" s="22"/>
      <c r="G88" s="12"/>
      <c r="H88" s="22"/>
      <c r="I88" s="12"/>
      <c r="J88" s="22"/>
      <c r="K88" s="12"/>
      <c r="L88" s="22"/>
      <c r="M88" s="12"/>
      <c r="N88" s="22"/>
      <c r="O88" s="27"/>
    </row>
    <row r="89" spans="1:15">
      <c r="A89" s="36" t="s">
        <v>43</v>
      </c>
      <c r="B89" s="18">
        <f t="shared" si="13"/>
        <v>0</v>
      </c>
      <c r="C89" s="5">
        <f t="shared" si="14"/>
        <v>0</v>
      </c>
      <c r="D89" s="22"/>
      <c r="E89" s="12"/>
      <c r="F89" s="22"/>
      <c r="G89" s="12"/>
      <c r="H89" s="22"/>
      <c r="I89" s="12"/>
      <c r="J89" s="22"/>
      <c r="K89" s="12"/>
      <c r="L89" s="22"/>
      <c r="M89" s="12"/>
      <c r="N89" s="22"/>
      <c r="O89" s="27"/>
    </row>
    <row r="90" spans="1:15">
      <c r="A90" s="36" t="s">
        <v>44</v>
      </c>
      <c r="B90" s="18">
        <f t="shared" si="13"/>
        <v>0</v>
      </c>
      <c r="C90" s="5">
        <f t="shared" si="14"/>
        <v>0</v>
      </c>
      <c r="D90" s="22"/>
      <c r="E90" s="12"/>
      <c r="F90" s="22"/>
      <c r="G90" s="12"/>
      <c r="H90" s="22"/>
      <c r="I90" s="12"/>
      <c r="J90" s="22"/>
      <c r="K90" s="12"/>
      <c r="L90" s="22"/>
      <c r="M90" s="12"/>
      <c r="N90" s="22"/>
      <c r="O90" s="27"/>
    </row>
    <row r="91" spans="1:15">
      <c r="A91" s="36" t="s">
        <v>45</v>
      </c>
      <c r="B91" s="18">
        <f t="shared" si="13"/>
        <v>9</v>
      </c>
      <c r="C91" s="5">
        <f t="shared" si="14"/>
        <v>0.36</v>
      </c>
      <c r="D91" s="22"/>
      <c r="E91" s="12"/>
      <c r="F91" s="22"/>
      <c r="G91" s="12"/>
      <c r="H91" s="22">
        <v>1</v>
      </c>
      <c r="I91" s="12">
        <v>2</v>
      </c>
      <c r="J91" s="22">
        <v>3</v>
      </c>
      <c r="K91" s="12"/>
      <c r="L91" s="22">
        <v>1</v>
      </c>
      <c r="M91" s="12">
        <v>2</v>
      </c>
      <c r="N91" s="22"/>
      <c r="O91" s="27"/>
    </row>
    <row r="92" spans="1:15">
      <c r="A92" s="36" t="s">
        <v>46</v>
      </c>
      <c r="B92" s="18">
        <f t="shared" si="13"/>
        <v>0</v>
      </c>
      <c r="C92" s="5">
        <f t="shared" si="14"/>
        <v>0</v>
      </c>
      <c r="D92" s="22"/>
      <c r="E92" s="12"/>
      <c r="F92" s="22"/>
      <c r="G92" s="12"/>
      <c r="H92" s="22"/>
      <c r="I92" s="12"/>
      <c r="J92" s="22"/>
      <c r="K92" s="12"/>
      <c r="L92" s="22"/>
      <c r="M92" s="12"/>
      <c r="N92" s="22"/>
      <c r="O92" s="27"/>
    </row>
    <row r="93" spans="1:15">
      <c r="A93" s="36" t="s">
        <v>136</v>
      </c>
      <c r="B93" s="18">
        <f t="shared" si="13"/>
        <v>0</v>
      </c>
      <c r="C93" s="5">
        <f t="shared" si="14"/>
        <v>0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 ht="19.149999999999999" customHeight="1">
      <c r="A94" s="36" t="s">
        <v>47</v>
      </c>
      <c r="B94" s="18">
        <f t="shared" si="13"/>
        <v>0</v>
      </c>
      <c r="C94" s="5">
        <f t="shared" si="14"/>
        <v>0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>
      <c r="A95" s="36" t="s">
        <v>48</v>
      </c>
      <c r="B95" s="18">
        <f t="shared" si="13"/>
        <v>4</v>
      </c>
      <c r="C95" s="5">
        <f t="shared" si="14"/>
        <v>0.16</v>
      </c>
      <c r="D95" s="22"/>
      <c r="E95" s="12"/>
      <c r="F95" s="22"/>
      <c r="G95" s="12">
        <v>1</v>
      </c>
      <c r="H95" s="22"/>
      <c r="I95" s="12"/>
      <c r="J95" s="22">
        <v>1</v>
      </c>
      <c r="K95" s="12"/>
      <c r="L95" s="22"/>
      <c r="M95" s="12">
        <v>1</v>
      </c>
      <c r="N95" s="22">
        <v>1</v>
      </c>
      <c r="O95" s="27"/>
    </row>
    <row r="96" spans="1:15">
      <c r="A96" s="36" t="s">
        <v>253</v>
      </c>
      <c r="B96" s="18">
        <f t="shared" ref="B96" si="15">SUM(D96:O96)</f>
        <v>0</v>
      </c>
      <c r="C96" s="5">
        <f t="shared" ref="C96" si="16">B96/$B$86</f>
        <v>0</v>
      </c>
      <c r="D96" s="22"/>
      <c r="E96" s="12"/>
      <c r="F96" s="22"/>
      <c r="G96" s="12"/>
      <c r="H96" s="22"/>
      <c r="I96" s="12"/>
      <c r="J96" s="22"/>
      <c r="K96" s="12"/>
      <c r="L96" s="22"/>
      <c r="M96" s="12"/>
      <c r="N96" s="22"/>
      <c r="O96" s="27"/>
    </row>
    <row r="97" spans="1:15">
      <c r="A97" s="36" t="s">
        <v>49</v>
      </c>
      <c r="B97" s="18">
        <f t="shared" si="13"/>
        <v>0</v>
      </c>
      <c r="C97" s="5">
        <f t="shared" si="14"/>
        <v>0</v>
      </c>
      <c r="D97" s="22"/>
      <c r="E97" s="12"/>
      <c r="F97" s="22"/>
      <c r="G97" s="12"/>
      <c r="H97" s="22"/>
      <c r="I97" s="12"/>
      <c r="J97" s="22"/>
      <c r="K97" s="12"/>
      <c r="L97" s="22"/>
      <c r="M97" s="12"/>
      <c r="N97" s="22"/>
      <c r="O97" s="27"/>
    </row>
    <row r="98" spans="1:15">
      <c r="A98" s="36" t="s">
        <v>50</v>
      </c>
      <c r="B98" s="18">
        <f t="shared" si="13"/>
        <v>0</v>
      </c>
      <c r="C98" s="5">
        <f t="shared" si="14"/>
        <v>0</v>
      </c>
      <c r="D98" s="22"/>
      <c r="E98" s="12"/>
      <c r="F98" s="22"/>
      <c r="G98" s="12"/>
      <c r="H98" s="22"/>
      <c r="I98" s="12"/>
      <c r="J98" s="22"/>
      <c r="K98" s="12"/>
      <c r="L98" s="22"/>
      <c r="M98" s="12"/>
      <c r="N98" s="22"/>
      <c r="O98" s="27"/>
    </row>
    <row r="99" spans="1:15">
      <c r="A99" s="36" t="s">
        <v>51</v>
      </c>
      <c r="B99" s="18">
        <f t="shared" si="13"/>
        <v>0</v>
      </c>
      <c r="C99" s="5">
        <f t="shared" si="14"/>
        <v>0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52</v>
      </c>
      <c r="B100" s="18">
        <f t="shared" si="13"/>
        <v>0</v>
      </c>
      <c r="C100" s="5">
        <f t="shared" si="14"/>
        <v>0</v>
      </c>
      <c r="D100" s="22"/>
      <c r="E100" s="12"/>
      <c r="F100" s="22"/>
      <c r="G100" s="12"/>
      <c r="H100" s="22"/>
      <c r="I100" s="12"/>
      <c r="J100" s="22"/>
      <c r="K100" s="12"/>
      <c r="L100" s="22"/>
      <c r="M100" s="12"/>
      <c r="N100" s="22"/>
      <c r="O100" s="27"/>
    </row>
    <row r="101" spans="1:15">
      <c r="A101" s="36" t="s">
        <v>35</v>
      </c>
      <c r="B101" s="18">
        <f t="shared" si="13"/>
        <v>8</v>
      </c>
      <c r="C101" s="5">
        <f t="shared" si="14"/>
        <v>0.32</v>
      </c>
      <c r="D101" s="22"/>
      <c r="E101" s="12"/>
      <c r="F101" s="22"/>
      <c r="G101" s="12">
        <v>2</v>
      </c>
      <c r="H101" s="22"/>
      <c r="I101" s="12"/>
      <c r="J101" s="22">
        <v>1</v>
      </c>
      <c r="K101" s="12">
        <v>1</v>
      </c>
      <c r="L101" s="22">
        <v>1</v>
      </c>
      <c r="M101" s="12">
        <v>2</v>
      </c>
      <c r="N101" s="22">
        <v>1</v>
      </c>
      <c r="O101" s="27"/>
    </row>
    <row r="102" spans="1:15">
      <c r="A102" s="36" t="s">
        <v>66</v>
      </c>
      <c r="B102" s="18">
        <f t="shared" si="13"/>
        <v>3</v>
      </c>
      <c r="C102" s="5">
        <f t="shared" si="14"/>
        <v>0.12</v>
      </c>
      <c r="D102" s="22">
        <v>2</v>
      </c>
      <c r="E102" s="12"/>
      <c r="F102" s="22">
        <v>1</v>
      </c>
      <c r="G102" s="12"/>
      <c r="H102" s="22"/>
      <c r="I102" s="12"/>
      <c r="J102" s="22"/>
      <c r="K102" s="12"/>
      <c r="L102" s="22"/>
      <c r="M102" s="12"/>
      <c r="N102" s="22"/>
      <c r="O102" s="27"/>
    </row>
    <row r="103" spans="1:15">
      <c r="A103" s="36" t="s">
        <v>67</v>
      </c>
      <c r="B103" s="18">
        <f t="shared" si="13"/>
        <v>0</v>
      </c>
      <c r="C103" s="5">
        <f t="shared" si="14"/>
        <v>0</v>
      </c>
      <c r="D103" s="22"/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7</v>
      </c>
      <c r="B104" s="18">
        <f t="shared" si="13"/>
        <v>1</v>
      </c>
      <c r="C104" s="5">
        <f t="shared" si="14"/>
        <v>0.04</v>
      </c>
      <c r="D104" s="22">
        <v>1</v>
      </c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137</v>
      </c>
      <c r="B105" s="18">
        <f t="shared" si="13"/>
        <v>0</v>
      </c>
      <c r="C105" s="5">
        <f t="shared" si="14"/>
        <v>0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138</v>
      </c>
      <c r="B106" s="18">
        <f t="shared" si="13"/>
        <v>0</v>
      </c>
      <c r="C106" s="5">
        <f t="shared" si="14"/>
        <v>0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53</v>
      </c>
      <c r="B107" s="18">
        <f t="shared" si="13"/>
        <v>0</v>
      </c>
      <c r="C107" s="5">
        <f t="shared" si="14"/>
        <v>0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54</v>
      </c>
      <c r="B108" s="18">
        <f t="shared" si="13"/>
        <v>0</v>
      </c>
      <c r="C108" s="5">
        <f t="shared" si="14"/>
        <v>0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55</v>
      </c>
      <c r="B109" s="18">
        <f t="shared" si="13"/>
        <v>0</v>
      </c>
      <c r="C109" s="5">
        <f t="shared" si="14"/>
        <v>0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56</v>
      </c>
      <c r="B110" s="18">
        <f t="shared" si="13"/>
        <v>0</v>
      </c>
      <c r="C110" s="5">
        <f t="shared" si="14"/>
        <v>0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57</v>
      </c>
      <c r="B111" s="18">
        <f t="shared" si="13"/>
        <v>0</v>
      </c>
      <c r="C111" s="5">
        <f t="shared" si="14"/>
        <v>0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58</v>
      </c>
      <c r="B112" s="18">
        <f t="shared" si="13"/>
        <v>0</v>
      </c>
      <c r="C112" s="5">
        <f t="shared" si="14"/>
        <v>0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>
      <c r="A113" s="36" t="s">
        <v>59</v>
      </c>
      <c r="B113" s="18">
        <f t="shared" si="13"/>
        <v>0</v>
      </c>
      <c r="C113" s="5">
        <f t="shared" si="14"/>
        <v>0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>
      <c r="A114" s="36" t="s">
        <v>60</v>
      </c>
      <c r="B114" s="18">
        <f t="shared" si="13"/>
        <v>0</v>
      </c>
      <c r="C114" s="5">
        <f t="shared" si="14"/>
        <v>0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>
      <c r="A115" s="36" t="s">
        <v>65</v>
      </c>
      <c r="B115" s="18">
        <f t="shared" si="13"/>
        <v>0</v>
      </c>
      <c r="C115" s="5">
        <f t="shared" si="14"/>
        <v>0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>
      <c r="A116" s="36" t="s">
        <v>139</v>
      </c>
      <c r="B116" s="18">
        <f t="shared" si="13"/>
        <v>0</v>
      </c>
      <c r="C116" s="5">
        <f t="shared" si="14"/>
        <v>0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 ht="15.4" customHeight="1">
      <c r="A117" s="36" t="s">
        <v>61</v>
      </c>
      <c r="B117" s="18">
        <f t="shared" si="13"/>
        <v>0</v>
      </c>
      <c r="C117" s="5">
        <f t="shared" si="14"/>
        <v>0</v>
      </c>
      <c r="D117" s="22"/>
      <c r="E117" s="12"/>
      <c r="F117" s="22"/>
      <c r="G117" s="12"/>
      <c r="H117" s="22"/>
      <c r="I117" s="12"/>
      <c r="J117" s="22"/>
      <c r="K117" s="12"/>
      <c r="L117" s="22"/>
      <c r="M117" s="12"/>
      <c r="N117" s="22"/>
      <c r="O117" s="27"/>
    </row>
    <row r="118" spans="1:15" ht="15.4" customHeight="1">
      <c r="A118" s="36" t="s">
        <v>62</v>
      </c>
      <c r="B118" s="18">
        <f t="shared" si="13"/>
        <v>0</v>
      </c>
      <c r="C118" s="5">
        <f t="shared" si="14"/>
        <v>0</v>
      </c>
      <c r="D118" s="22"/>
      <c r="E118" s="12"/>
      <c r="F118" s="22"/>
      <c r="G118" s="12"/>
      <c r="H118" s="22"/>
      <c r="I118" s="12"/>
      <c r="J118" s="22"/>
      <c r="K118" s="12"/>
      <c r="L118" s="22"/>
      <c r="M118" s="12"/>
      <c r="N118" s="22"/>
      <c r="O118" s="27"/>
    </row>
    <row r="119" spans="1:15" ht="15.4" customHeight="1">
      <c r="A119" s="36" t="s">
        <v>63</v>
      </c>
      <c r="B119" s="18">
        <f t="shared" si="13"/>
        <v>0</v>
      </c>
      <c r="C119" s="5">
        <f t="shared" si="14"/>
        <v>0</v>
      </c>
      <c r="D119" s="22"/>
      <c r="E119" s="12"/>
      <c r="F119" s="22"/>
      <c r="G119" s="12"/>
      <c r="H119" s="22"/>
      <c r="I119" s="12"/>
      <c r="J119" s="22"/>
      <c r="K119" s="12"/>
      <c r="L119" s="22"/>
      <c r="M119" s="12"/>
      <c r="N119" s="22"/>
      <c r="O119" s="27"/>
    </row>
    <row r="120" spans="1:15" ht="15.4" customHeight="1">
      <c r="A120" s="36" t="s">
        <v>64</v>
      </c>
      <c r="B120" s="18">
        <f t="shared" si="13"/>
        <v>0</v>
      </c>
      <c r="C120" s="5">
        <f t="shared" si="14"/>
        <v>0</v>
      </c>
      <c r="D120" s="22"/>
      <c r="E120" s="12"/>
      <c r="F120" s="22"/>
      <c r="G120" s="12"/>
      <c r="H120" s="22"/>
      <c r="I120" s="12"/>
      <c r="J120" s="22"/>
      <c r="K120" s="12"/>
      <c r="L120" s="22"/>
      <c r="M120" s="12"/>
      <c r="N120" s="22"/>
      <c r="O120" s="27"/>
    </row>
    <row r="121" spans="1:15" ht="15.4" customHeight="1" thickBot="1">
      <c r="A121" s="37" t="s">
        <v>163</v>
      </c>
      <c r="B121" s="29">
        <f t="shared" si="13"/>
        <v>0</v>
      </c>
      <c r="C121" s="30">
        <f t="shared" si="14"/>
        <v>0</v>
      </c>
      <c r="D121" s="31"/>
      <c r="E121" s="32"/>
      <c r="F121" s="31"/>
      <c r="G121" s="32"/>
      <c r="H121" s="31"/>
      <c r="I121" s="32"/>
      <c r="J121" s="31"/>
      <c r="K121" s="32"/>
      <c r="L121" s="31"/>
      <c r="M121" s="32"/>
      <c r="N121" s="31"/>
      <c r="O121" s="33"/>
    </row>
    <row r="122" spans="1:15">
      <c r="A122" s="38" t="s">
        <v>69</v>
      </c>
      <c r="B122" s="34">
        <f>SUM(B123:B132)</f>
        <v>68</v>
      </c>
      <c r="C122" s="34"/>
      <c r="D122" s="34" t="s">
        <v>96</v>
      </c>
      <c r="E122" s="34" t="s">
        <v>96</v>
      </c>
      <c r="F122" s="34" t="s">
        <v>96</v>
      </c>
      <c r="G122" s="34" t="s">
        <v>96</v>
      </c>
      <c r="H122" s="34" t="s">
        <v>96</v>
      </c>
      <c r="I122" s="34" t="s">
        <v>96</v>
      </c>
      <c r="J122" s="34" t="s">
        <v>96</v>
      </c>
      <c r="K122" s="34" t="s">
        <v>96</v>
      </c>
      <c r="L122" s="34" t="s">
        <v>96</v>
      </c>
      <c r="M122" s="34" t="s">
        <v>96</v>
      </c>
      <c r="N122" s="34" t="s">
        <v>96</v>
      </c>
      <c r="O122" s="35" t="s">
        <v>96</v>
      </c>
    </row>
    <row r="123" spans="1:15">
      <c r="A123" s="36" t="s">
        <v>36</v>
      </c>
      <c r="B123" s="18">
        <f t="shared" ref="B123:B132" si="17">SUM(D123:O123)</f>
        <v>17</v>
      </c>
      <c r="C123" s="5">
        <f t="shared" ref="C123:C132" si="18">B123/$B$122</f>
        <v>0.25</v>
      </c>
      <c r="D123" s="22">
        <v>1</v>
      </c>
      <c r="E123" s="12"/>
      <c r="F123" s="22"/>
      <c r="G123" s="12">
        <v>1</v>
      </c>
      <c r="H123" s="22"/>
      <c r="I123" s="12">
        <v>3</v>
      </c>
      <c r="J123" s="22">
        <v>2</v>
      </c>
      <c r="K123" s="12"/>
      <c r="L123" s="22">
        <v>4</v>
      </c>
      <c r="M123" s="12">
        <v>4</v>
      </c>
      <c r="N123" s="22">
        <v>2</v>
      </c>
      <c r="O123" s="27"/>
    </row>
    <row r="124" spans="1:15">
      <c r="A124" s="36" t="s">
        <v>34</v>
      </c>
      <c r="B124" s="18">
        <f t="shared" si="17"/>
        <v>33</v>
      </c>
      <c r="C124" s="5">
        <f t="shared" si="18"/>
        <v>0.48529411764705882</v>
      </c>
      <c r="D124" s="22">
        <v>5</v>
      </c>
      <c r="E124" s="12">
        <v>1</v>
      </c>
      <c r="F124" s="22">
        <v>1</v>
      </c>
      <c r="G124" s="12">
        <v>3</v>
      </c>
      <c r="H124" s="22">
        <v>3</v>
      </c>
      <c r="I124" s="12">
        <v>1</v>
      </c>
      <c r="J124" s="22">
        <v>8</v>
      </c>
      <c r="K124" s="12">
        <v>2</v>
      </c>
      <c r="L124" s="22">
        <v>3</v>
      </c>
      <c r="M124" s="12">
        <v>6</v>
      </c>
      <c r="N124" s="22"/>
      <c r="O124" s="27"/>
    </row>
    <row r="125" spans="1:15">
      <c r="A125" s="36" t="s">
        <v>70</v>
      </c>
      <c r="B125" s="18">
        <f t="shared" si="17"/>
        <v>10</v>
      </c>
      <c r="C125" s="5">
        <f t="shared" si="18"/>
        <v>0.14705882352941177</v>
      </c>
      <c r="D125" s="22">
        <v>1</v>
      </c>
      <c r="E125" s="12"/>
      <c r="F125" s="22">
        <v>1</v>
      </c>
      <c r="G125" s="12">
        <v>3</v>
      </c>
      <c r="H125" s="22"/>
      <c r="I125" s="12"/>
      <c r="J125" s="22">
        <v>1</v>
      </c>
      <c r="K125" s="12"/>
      <c r="L125" s="22">
        <v>2</v>
      </c>
      <c r="M125" s="12">
        <v>1</v>
      </c>
      <c r="N125" s="22">
        <v>1</v>
      </c>
      <c r="O125" s="27"/>
    </row>
    <row r="126" spans="1:15">
      <c r="A126" s="43" t="s">
        <v>71</v>
      </c>
      <c r="B126" s="18">
        <f t="shared" si="17"/>
        <v>0</v>
      </c>
      <c r="C126" s="5">
        <f t="shared" si="18"/>
        <v>0</v>
      </c>
      <c r="D126" s="22"/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43" t="s">
        <v>72</v>
      </c>
      <c r="B127" s="18">
        <f t="shared" si="17"/>
        <v>0</v>
      </c>
      <c r="C127" s="5">
        <f t="shared" si="18"/>
        <v>0</v>
      </c>
      <c r="D127" s="22"/>
      <c r="E127" s="12"/>
      <c r="F127" s="22"/>
      <c r="G127" s="12"/>
      <c r="H127" s="22"/>
      <c r="I127" s="12"/>
      <c r="J127" s="22"/>
      <c r="K127" s="12"/>
      <c r="L127" s="22"/>
      <c r="M127" s="12"/>
      <c r="N127" s="22"/>
      <c r="O127" s="27"/>
    </row>
    <row r="128" spans="1:15">
      <c r="A128" s="43" t="s">
        <v>37</v>
      </c>
      <c r="B128" s="18">
        <f t="shared" si="17"/>
        <v>0</v>
      </c>
      <c r="C128" s="5">
        <f t="shared" si="18"/>
        <v>0</v>
      </c>
      <c r="D128" s="22"/>
      <c r="E128" s="12"/>
      <c r="F128" s="22"/>
      <c r="G128" s="12"/>
      <c r="H128" s="22"/>
      <c r="I128" s="12"/>
      <c r="J128" s="22"/>
      <c r="K128" s="12"/>
      <c r="L128" s="22"/>
      <c r="M128" s="12"/>
      <c r="N128" s="22"/>
      <c r="O128" s="27"/>
    </row>
    <row r="129" spans="1:15">
      <c r="A129" s="43" t="s">
        <v>38</v>
      </c>
      <c r="B129" s="18">
        <f t="shared" si="17"/>
        <v>0</v>
      </c>
      <c r="C129" s="5">
        <f t="shared" si="18"/>
        <v>0</v>
      </c>
      <c r="D129" s="22"/>
      <c r="E129" s="12"/>
      <c r="F129" s="22"/>
      <c r="G129" s="12"/>
      <c r="H129" s="22"/>
      <c r="I129" s="12"/>
      <c r="J129" s="22"/>
      <c r="K129" s="12"/>
      <c r="L129" s="22"/>
      <c r="M129" s="12"/>
      <c r="N129" s="22"/>
      <c r="O129" s="27"/>
    </row>
    <row r="130" spans="1:15">
      <c r="A130" s="43" t="s">
        <v>40</v>
      </c>
      <c r="B130" s="18">
        <f t="shared" si="17"/>
        <v>0</v>
      </c>
      <c r="C130" s="5">
        <f t="shared" si="18"/>
        <v>0</v>
      </c>
      <c r="D130" s="22"/>
      <c r="E130" s="12"/>
      <c r="F130" s="22"/>
      <c r="G130" s="12"/>
      <c r="H130" s="22"/>
      <c r="I130" s="12"/>
      <c r="J130" s="22"/>
      <c r="K130" s="12"/>
      <c r="L130" s="22"/>
      <c r="M130" s="12"/>
      <c r="N130" s="22"/>
      <c r="O130" s="27"/>
    </row>
    <row r="131" spans="1:15">
      <c r="A131" s="56" t="s">
        <v>223</v>
      </c>
      <c r="B131" s="18">
        <f t="shared" si="17"/>
        <v>5</v>
      </c>
      <c r="C131" s="5">
        <f t="shared" si="18"/>
        <v>7.3529411764705885E-2</v>
      </c>
      <c r="D131" s="23"/>
      <c r="E131" s="20"/>
      <c r="F131" s="23"/>
      <c r="G131" s="20">
        <v>3</v>
      </c>
      <c r="H131" s="23"/>
      <c r="I131" s="20">
        <v>1</v>
      </c>
      <c r="J131" s="23"/>
      <c r="K131" s="20">
        <v>1</v>
      </c>
      <c r="L131" s="23"/>
      <c r="M131" s="20"/>
      <c r="N131" s="23"/>
      <c r="O131" s="50"/>
    </row>
    <row r="132" spans="1:15" ht="17.25" thickBot="1">
      <c r="A132" s="46" t="s">
        <v>213</v>
      </c>
      <c r="B132" s="18">
        <f t="shared" si="17"/>
        <v>3</v>
      </c>
      <c r="C132" s="5">
        <f t="shared" si="18"/>
        <v>4.4117647058823532E-2</v>
      </c>
      <c r="D132" s="31"/>
      <c r="E132" s="32"/>
      <c r="F132" s="31"/>
      <c r="G132" s="32"/>
      <c r="H132" s="31">
        <v>1</v>
      </c>
      <c r="I132" s="32"/>
      <c r="J132" s="31">
        <v>1</v>
      </c>
      <c r="K132" s="32"/>
      <c r="L132" s="31"/>
      <c r="M132" s="32">
        <v>1</v>
      </c>
      <c r="N132" s="31"/>
      <c r="O132" s="33"/>
    </row>
    <row r="133" spans="1:15">
      <c r="A133" s="38" t="s">
        <v>73</v>
      </c>
      <c r="B133" s="34">
        <f>SUM(B134:B180)</f>
        <v>65</v>
      </c>
      <c r="C133" s="34"/>
      <c r="D133" s="34" t="s">
        <v>96</v>
      </c>
      <c r="E133" s="34" t="s">
        <v>96</v>
      </c>
      <c r="F133" s="34" t="s">
        <v>96</v>
      </c>
      <c r="G133" s="34" t="s">
        <v>96</v>
      </c>
      <c r="H133" s="34" t="s">
        <v>96</v>
      </c>
      <c r="I133" s="34" t="s">
        <v>96</v>
      </c>
      <c r="J133" s="34" t="s">
        <v>96</v>
      </c>
      <c r="K133" s="34" t="s">
        <v>96</v>
      </c>
      <c r="L133" s="34" t="s">
        <v>96</v>
      </c>
      <c r="M133" s="34" t="s">
        <v>96</v>
      </c>
      <c r="N133" s="34" t="s">
        <v>96</v>
      </c>
      <c r="O133" s="35" t="s">
        <v>96</v>
      </c>
    </row>
    <row r="134" spans="1:15">
      <c r="A134" s="43" t="s">
        <v>1</v>
      </c>
      <c r="B134" s="18">
        <f t="shared" ref="B134:B180" si="19">SUM(D134:O134)</f>
        <v>8</v>
      </c>
      <c r="C134" s="5">
        <f t="shared" ref="C134:C180" si="20">B134/$B$133</f>
        <v>0.12307692307692308</v>
      </c>
      <c r="D134" s="22">
        <v>1</v>
      </c>
      <c r="E134" s="12"/>
      <c r="F134" s="22">
        <v>2</v>
      </c>
      <c r="G134" s="12"/>
      <c r="H134" s="22">
        <v>1</v>
      </c>
      <c r="I134" s="12"/>
      <c r="J134" s="22">
        <v>1</v>
      </c>
      <c r="K134" s="12"/>
      <c r="L134" s="22">
        <v>1</v>
      </c>
      <c r="M134" s="12"/>
      <c r="N134" s="22">
        <v>2</v>
      </c>
      <c r="O134" s="27"/>
    </row>
    <row r="135" spans="1:15">
      <c r="A135" s="43" t="s">
        <v>2</v>
      </c>
      <c r="B135" s="18">
        <f t="shared" si="19"/>
        <v>14</v>
      </c>
      <c r="C135" s="5">
        <f t="shared" si="20"/>
        <v>0.2153846153846154</v>
      </c>
      <c r="D135" s="22"/>
      <c r="E135" s="12"/>
      <c r="F135" s="22"/>
      <c r="G135" s="12">
        <v>2</v>
      </c>
      <c r="H135" s="22"/>
      <c r="I135" s="12">
        <v>2</v>
      </c>
      <c r="J135" s="22">
        <v>1</v>
      </c>
      <c r="K135" s="12">
        <v>1</v>
      </c>
      <c r="L135" s="22">
        <v>2</v>
      </c>
      <c r="M135" s="12">
        <v>2</v>
      </c>
      <c r="N135" s="22">
        <v>4</v>
      </c>
      <c r="O135" s="27"/>
    </row>
    <row r="136" spans="1:15">
      <c r="A136" s="43" t="s">
        <v>3</v>
      </c>
      <c r="B136" s="18">
        <f t="shared" si="19"/>
        <v>5</v>
      </c>
      <c r="C136" s="5">
        <f t="shared" si="20"/>
        <v>7.6923076923076927E-2</v>
      </c>
      <c r="D136" s="22"/>
      <c r="E136" s="12"/>
      <c r="F136" s="22"/>
      <c r="G136" s="12">
        <v>1</v>
      </c>
      <c r="H136" s="22">
        <v>1</v>
      </c>
      <c r="I136" s="12">
        <v>1</v>
      </c>
      <c r="J136" s="22"/>
      <c r="K136" s="12"/>
      <c r="L136" s="22">
        <v>1</v>
      </c>
      <c r="M136" s="12">
        <v>1</v>
      </c>
      <c r="N136" s="22"/>
      <c r="O136" s="27"/>
    </row>
    <row r="137" spans="1:15">
      <c r="A137" s="43" t="s">
        <v>4</v>
      </c>
      <c r="B137" s="18">
        <f t="shared" si="19"/>
        <v>0</v>
      </c>
      <c r="C137" s="5">
        <f t="shared" si="20"/>
        <v>0</v>
      </c>
      <c r="D137" s="22"/>
      <c r="E137" s="12"/>
      <c r="F137" s="22"/>
      <c r="G137" s="12"/>
      <c r="H137" s="22"/>
      <c r="I137" s="12"/>
      <c r="J137" s="22"/>
      <c r="K137" s="12"/>
      <c r="L137" s="22"/>
      <c r="M137" s="12"/>
      <c r="N137" s="22"/>
      <c r="O137" s="27"/>
    </row>
    <row r="138" spans="1:15">
      <c r="A138" s="43" t="s">
        <v>5</v>
      </c>
      <c r="B138" s="18">
        <f t="shared" si="19"/>
        <v>8</v>
      </c>
      <c r="C138" s="5">
        <f t="shared" si="20"/>
        <v>0.12307692307692308</v>
      </c>
      <c r="D138" s="22"/>
      <c r="E138" s="12">
        <v>2</v>
      </c>
      <c r="F138" s="22"/>
      <c r="G138" s="12"/>
      <c r="H138" s="22"/>
      <c r="I138" s="12"/>
      <c r="J138" s="22">
        <v>1</v>
      </c>
      <c r="K138" s="12"/>
      <c r="L138" s="22">
        <v>4</v>
      </c>
      <c r="M138" s="12">
        <v>1</v>
      </c>
      <c r="N138" s="22"/>
      <c r="O138" s="27"/>
    </row>
    <row r="139" spans="1:15">
      <c r="A139" s="43" t="s">
        <v>6</v>
      </c>
      <c r="B139" s="18">
        <f t="shared" si="19"/>
        <v>0</v>
      </c>
      <c r="C139" s="5">
        <f t="shared" si="20"/>
        <v>0</v>
      </c>
      <c r="D139" s="22"/>
      <c r="E139" s="12"/>
      <c r="F139" s="22"/>
      <c r="G139" s="12"/>
      <c r="H139" s="22"/>
      <c r="I139" s="12"/>
      <c r="J139" s="22"/>
      <c r="K139" s="12"/>
      <c r="L139" s="22"/>
      <c r="M139" s="12"/>
      <c r="N139" s="22"/>
      <c r="O139" s="27"/>
    </row>
    <row r="140" spans="1:15">
      <c r="A140" s="43" t="s">
        <v>209</v>
      </c>
      <c r="B140" s="18">
        <f t="shared" si="19"/>
        <v>1</v>
      </c>
      <c r="C140" s="5">
        <f t="shared" si="20"/>
        <v>1.5384615384615385E-2</v>
      </c>
      <c r="D140" s="22"/>
      <c r="E140" s="12"/>
      <c r="F140" s="22"/>
      <c r="G140" s="12"/>
      <c r="H140" s="22"/>
      <c r="I140" s="12"/>
      <c r="J140" s="22"/>
      <c r="K140" s="12"/>
      <c r="L140" s="22"/>
      <c r="M140" s="12"/>
      <c r="N140" s="22">
        <v>1</v>
      </c>
      <c r="O140" s="27"/>
    </row>
    <row r="141" spans="1:15">
      <c r="A141" s="43" t="s">
        <v>123</v>
      </c>
      <c r="B141" s="18">
        <f t="shared" si="19"/>
        <v>0</v>
      </c>
      <c r="C141" s="5">
        <f t="shared" si="20"/>
        <v>0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3" t="s">
        <v>17</v>
      </c>
      <c r="B142" s="18">
        <f t="shared" si="19"/>
        <v>0</v>
      </c>
      <c r="C142" s="5">
        <f t="shared" si="20"/>
        <v>0</v>
      </c>
      <c r="D142" s="22"/>
      <c r="E142" s="12"/>
      <c r="F142" s="22"/>
      <c r="G142" s="12"/>
      <c r="H142" s="22"/>
      <c r="I142" s="12"/>
      <c r="J142" s="22"/>
      <c r="K142" s="12"/>
      <c r="L142" s="22"/>
      <c r="M142" s="12"/>
      <c r="N142" s="22"/>
      <c r="O142" s="27"/>
    </row>
    <row r="143" spans="1:15">
      <c r="A143" s="43" t="s">
        <v>120</v>
      </c>
      <c r="B143" s="18">
        <f t="shared" si="19"/>
        <v>2</v>
      </c>
      <c r="C143" s="5">
        <f t="shared" si="20"/>
        <v>3.0769230769230771E-2</v>
      </c>
      <c r="D143" s="22"/>
      <c r="E143" s="12"/>
      <c r="F143" s="22"/>
      <c r="G143" s="12"/>
      <c r="H143" s="22"/>
      <c r="I143" s="12"/>
      <c r="J143" s="22"/>
      <c r="K143" s="12">
        <v>1</v>
      </c>
      <c r="L143" s="22"/>
      <c r="M143" s="12">
        <v>1</v>
      </c>
      <c r="N143" s="22"/>
      <c r="O143" s="27"/>
    </row>
    <row r="144" spans="1:15">
      <c r="A144" s="43" t="s">
        <v>121</v>
      </c>
      <c r="B144" s="18">
        <f t="shared" si="19"/>
        <v>19</v>
      </c>
      <c r="C144" s="5">
        <f t="shared" si="20"/>
        <v>0.29230769230769232</v>
      </c>
      <c r="D144" s="22"/>
      <c r="E144" s="12"/>
      <c r="F144" s="22">
        <v>1</v>
      </c>
      <c r="G144" s="12">
        <v>2</v>
      </c>
      <c r="H144" s="22">
        <v>1</v>
      </c>
      <c r="I144" s="12">
        <v>1</v>
      </c>
      <c r="J144" s="22">
        <v>6</v>
      </c>
      <c r="K144" s="12">
        <v>2</v>
      </c>
      <c r="L144" s="22">
        <v>3</v>
      </c>
      <c r="M144" s="12">
        <v>2</v>
      </c>
      <c r="N144" s="22">
        <v>1</v>
      </c>
      <c r="O144" s="27"/>
    </row>
    <row r="145" spans="1:15">
      <c r="A145" s="43" t="s">
        <v>127</v>
      </c>
      <c r="B145" s="18">
        <f t="shared" si="19"/>
        <v>4</v>
      </c>
      <c r="C145" s="5">
        <f t="shared" si="20"/>
        <v>6.1538461538461542E-2</v>
      </c>
      <c r="D145" s="22"/>
      <c r="E145" s="12"/>
      <c r="F145" s="22"/>
      <c r="G145" s="12"/>
      <c r="H145" s="22"/>
      <c r="I145" s="12"/>
      <c r="J145" s="22">
        <v>2</v>
      </c>
      <c r="K145" s="12"/>
      <c r="L145" s="22">
        <v>1</v>
      </c>
      <c r="M145" s="12">
        <v>1</v>
      </c>
      <c r="N145" s="22"/>
      <c r="O145" s="27"/>
    </row>
    <row r="146" spans="1:15">
      <c r="A146" s="43" t="s">
        <v>122</v>
      </c>
      <c r="B146" s="18">
        <f t="shared" si="19"/>
        <v>0</v>
      </c>
      <c r="C146" s="5">
        <f t="shared" si="20"/>
        <v>0</v>
      </c>
      <c r="D146" s="22"/>
      <c r="E146" s="12"/>
      <c r="F146" s="22"/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128</v>
      </c>
      <c r="B147" s="18">
        <f t="shared" si="19"/>
        <v>0</v>
      </c>
      <c r="C147" s="5">
        <f t="shared" si="20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129</v>
      </c>
      <c r="B148" s="18">
        <f t="shared" si="19"/>
        <v>0</v>
      </c>
      <c r="C148" s="5">
        <f t="shared" si="20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3" t="s">
        <v>130</v>
      </c>
      <c r="B149" s="18">
        <f t="shared" si="19"/>
        <v>0</v>
      </c>
      <c r="C149" s="5">
        <f t="shared" si="20"/>
        <v>0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164</v>
      </c>
      <c r="B150" s="18">
        <f t="shared" si="19"/>
        <v>2</v>
      </c>
      <c r="C150" s="5">
        <f t="shared" si="20"/>
        <v>3.0769230769230771E-2</v>
      </c>
      <c r="D150" s="22"/>
      <c r="E150" s="12"/>
      <c r="F150" s="22">
        <v>1</v>
      </c>
      <c r="G150" s="12"/>
      <c r="H150" s="22"/>
      <c r="I150" s="12"/>
      <c r="J150" s="22"/>
      <c r="K150" s="12"/>
      <c r="L150" s="22"/>
      <c r="M150" s="12"/>
      <c r="N150" s="22">
        <v>1</v>
      </c>
      <c r="O150" s="27"/>
    </row>
    <row r="151" spans="1:15">
      <c r="A151" s="43" t="s">
        <v>165</v>
      </c>
      <c r="B151" s="18">
        <f t="shared" si="19"/>
        <v>0</v>
      </c>
      <c r="C151" s="5">
        <f t="shared" si="20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3" t="s">
        <v>167</v>
      </c>
      <c r="B152" s="18">
        <f t="shared" si="19"/>
        <v>0</v>
      </c>
      <c r="C152" s="5">
        <f t="shared" si="20"/>
        <v>0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4" t="s">
        <v>169</v>
      </c>
      <c r="B153" s="18">
        <f t="shared" si="19"/>
        <v>0</v>
      </c>
      <c r="C153" s="5">
        <f t="shared" si="20"/>
        <v>0</v>
      </c>
      <c r="D153" s="22"/>
      <c r="E153" s="12"/>
      <c r="F153" s="22"/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9</v>
      </c>
      <c r="B154" s="18">
        <f t="shared" si="19"/>
        <v>0</v>
      </c>
      <c r="C154" s="5">
        <f t="shared" si="20"/>
        <v>0</v>
      </c>
      <c r="D154" s="22"/>
      <c r="E154" s="12"/>
      <c r="F154" s="22"/>
      <c r="G154" s="12"/>
      <c r="H154" s="22"/>
      <c r="I154" s="12"/>
      <c r="J154" s="22"/>
      <c r="K154" s="12"/>
      <c r="L154" s="22"/>
      <c r="M154" s="12"/>
      <c r="N154" s="22"/>
      <c r="O154" s="27"/>
    </row>
    <row r="155" spans="1:15">
      <c r="A155" s="43" t="s">
        <v>10</v>
      </c>
      <c r="B155" s="18">
        <f t="shared" si="19"/>
        <v>0</v>
      </c>
      <c r="C155" s="5">
        <f t="shared" si="20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3" t="s">
        <v>11</v>
      </c>
      <c r="B156" s="18">
        <f t="shared" si="19"/>
        <v>0</v>
      </c>
      <c r="C156" s="5">
        <f t="shared" si="20"/>
        <v>0</v>
      </c>
      <c r="D156" s="22"/>
      <c r="E156" s="12"/>
      <c r="F156" s="22"/>
      <c r="G156" s="12"/>
      <c r="H156" s="22"/>
      <c r="I156" s="12"/>
      <c r="J156" s="22"/>
      <c r="K156" s="12"/>
      <c r="L156" s="22"/>
      <c r="M156" s="12"/>
      <c r="N156" s="22"/>
      <c r="O156" s="27"/>
    </row>
    <row r="157" spans="1:15">
      <c r="A157" s="43" t="s">
        <v>12</v>
      </c>
      <c r="B157" s="18">
        <f t="shared" si="19"/>
        <v>0</v>
      </c>
      <c r="C157" s="5">
        <f t="shared" si="20"/>
        <v>0</v>
      </c>
      <c r="D157" s="22"/>
      <c r="E157" s="12"/>
      <c r="F157" s="22"/>
      <c r="G157" s="12"/>
      <c r="H157" s="22"/>
      <c r="I157" s="12"/>
      <c r="J157" s="22"/>
      <c r="K157" s="12"/>
      <c r="L157" s="22"/>
      <c r="M157" s="12"/>
      <c r="N157" s="22"/>
      <c r="O157" s="27"/>
    </row>
    <row r="158" spans="1:15">
      <c r="A158" s="43" t="s">
        <v>13</v>
      </c>
      <c r="B158" s="18">
        <f t="shared" si="19"/>
        <v>1</v>
      </c>
      <c r="C158" s="5">
        <f t="shared" si="20"/>
        <v>1.5384615384615385E-2</v>
      </c>
      <c r="D158" s="22"/>
      <c r="E158" s="12"/>
      <c r="F158" s="22"/>
      <c r="G158" s="12"/>
      <c r="H158" s="22">
        <v>1</v>
      </c>
      <c r="I158" s="12"/>
      <c r="J158" s="22"/>
      <c r="K158" s="12"/>
      <c r="L158" s="22"/>
      <c r="M158" s="12"/>
      <c r="N158" s="22"/>
      <c r="O158" s="27"/>
    </row>
    <row r="159" spans="1:15">
      <c r="A159" s="43" t="s">
        <v>14</v>
      </c>
      <c r="B159" s="18">
        <f t="shared" si="19"/>
        <v>0</v>
      </c>
      <c r="C159" s="5">
        <f t="shared" si="20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15</v>
      </c>
      <c r="B160" s="18">
        <f t="shared" si="19"/>
        <v>0</v>
      </c>
      <c r="C160" s="5">
        <f t="shared" si="20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16</v>
      </c>
      <c r="B161" s="18">
        <f t="shared" si="19"/>
        <v>0</v>
      </c>
      <c r="C161" s="5">
        <f t="shared" si="20"/>
        <v>0</v>
      </c>
      <c r="D161" s="22"/>
      <c r="E161" s="12"/>
      <c r="F161" s="22"/>
      <c r="G161" s="12"/>
      <c r="H161" s="22"/>
      <c r="I161" s="12"/>
      <c r="J161" s="22"/>
      <c r="K161" s="12"/>
      <c r="L161" s="22"/>
      <c r="M161" s="12"/>
      <c r="N161" s="22"/>
      <c r="O161" s="27"/>
    </row>
    <row r="162" spans="1:15">
      <c r="A162" s="43" t="s">
        <v>18</v>
      </c>
      <c r="B162" s="18">
        <f t="shared" si="19"/>
        <v>0</v>
      </c>
      <c r="C162" s="5">
        <f t="shared" si="20"/>
        <v>0</v>
      </c>
      <c r="D162" s="22"/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131</v>
      </c>
      <c r="B163" s="18">
        <f t="shared" si="19"/>
        <v>0</v>
      </c>
      <c r="C163" s="5">
        <f t="shared" si="20"/>
        <v>0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74</v>
      </c>
      <c r="B164" s="18">
        <f t="shared" si="19"/>
        <v>0</v>
      </c>
      <c r="C164" s="5">
        <f t="shared" si="20"/>
        <v>0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75</v>
      </c>
      <c r="B165" s="18">
        <f t="shared" si="19"/>
        <v>0</v>
      </c>
      <c r="C165" s="5">
        <f t="shared" si="20"/>
        <v>0</v>
      </c>
      <c r="D165" s="22"/>
      <c r="E165" s="12"/>
      <c r="F165" s="22"/>
      <c r="G165" s="12"/>
      <c r="H165" s="22"/>
      <c r="I165" s="12"/>
      <c r="J165" s="22"/>
      <c r="K165" s="12"/>
      <c r="L165" s="22"/>
      <c r="M165" s="12"/>
      <c r="N165" s="22"/>
      <c r="O165" s="27"/>
    </row>
    <row r="166" spans="1:15">
      <c r="A166" s="43" t="s">
        <v>76</v>
      </c>
      <c r="B166" s="18">
        <f t="shared" si="19"/>
        <v>0</v>
      </c>
      <c r="C166" s="5">
        <f t="shared" si="20"/>
        <v>0</v>
      </c>
      <c r="D166" s="22"/>
      <c r="E166" s="12"/>
      <c r="F166" s="22"/>
      <c r="G166" s="12"/>
      <c r="H166" s="22"/>
      <c r="I166" s="12"/>
      <c r="J166" s="22"/>
      <c r="K166" s="12"/>
      <c r="L166" s="22"/>
      <c r="M166" s="12"/>
      <c r="N166" s="22"/>
      <c r="O166" s="27"/>
    </row>
    <row r="167" spans="1:15">
      <c r="A167" s="43" t="s">
        <v>77</v>
      </c>
      <c r="B167" s="18">
        <f t="shared" si="19"/>
        <v>0</v>
      </c>
      <c r="C167" s="5">
        <f t="shared" si="20"/>
        <v>0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78</v>
      </c>
      <c r="B168" s="18">
        <f t="shared" si="19"/>
        <v>0</v>
      </c>
      <c r="C168" s="5">
        <f t="shared" si="20"/>
        <v>0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79</v>
      </c>
      <c r="B169" s="18">
        <f t="shared" si="19"/>
        <v>0</v>
      </c>
      <c r="C169" s="5">
        <f t="shared" si="20"/>
        <v>0</v>
      </c>
      <c r="D169" s="22"/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80</v>
      </c>
      <c r="B170" s="18">
        <f t="shared" si="19"/>
        <v>0</v>
      </c>
      <c r="C170" s="5">
        <f t="shared" si="20"/>
        <v>0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81</v>
      </c>
      <c r="B171" s="18">
        <f t="shared" si="19"/>
        <v>0</v>
      </c>
      <c r="C171" s="5">
        <f t="shared" si="20"/>
        <v>0</v>
      </c>
      <c r="D171" s="22"/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82</v>
      </c>
      <c r="B172" s="18">
        <f t="shared" si="19"/>
        <v>0</v>
      </c>
      <c r="C172" s="5">
        <f t="shared" si="20"/>
        <v>0</v>
      </c>
      <c r="D172" s="22"/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83</v>
      </c>
      <c r="B173" s="18">
        <f t="shared" si="19"/>
        <v>1</v>
      </c>
      <c r="C173" s="5">
        <f t="shared" si="20"/>
        <v>1.5384615384615385E-2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>
        <v>1</v>
      </c>
      <c r="O173" s="27"/>
    </row>
    <row r="174" spans="1:15">
      <c r="A174" s="43" t="s">
        <v>84</v>
      </c>
      <c r="B174" s="18">
        <f t="shared" si="19"/>
        <v>0</v>
      </c>
      <c r="C174" s="5">
        <f t="shared" si="20"/>
        <v>0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85</v>
      </c>
      <c r="B175" s="18">
        <f t="shared" si="19"/>
        <v>0</v>
      </c>
      <c r="C175" s="5">
        <f t="shared" si="20"/>
        <v>0</v>
      </c>
      <c r="D175" s="22"/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>
      <c r="A176" s="43" t="s">
        <v>86</v>
      </c>
      <c r="B176" s="18">
        <f t="shared" si="19"/>
        <v>0</v>
      </c>
      <c r="C176" s="5">
        <f t="shared" si="20"/>
        <v>0</v>
      </c>
      <c r="D176" s="22"/>
      <c r="E176" s="12"/>
      <c r="F176" s="22"/>
      <c r="G176" s="12"/>
      <c r="H176" s="22"/>
      <c r="I176" s="12"/>
      <c r="J176" s="22"/>
      <c r="K176" s="12"/>
      <c r="L176" s="22"/>
      <c r="M176" s="12"/>
      <c r="N176" s="22"/>
      <c r="O176" s="27"/>
    </row>
    <row r="177" spans="1:15">
      <c r="A177" s="43" t="s">
        <v>87</v>
      </c>
      <c r="B177" s="18">
        <f t="shared" si="19"/>
        <v>0</v>
      </c>
      <c r="C177" s="5">
        <f t="shared" si="20"/>
        <v>0</v>
      </c>
      <c r="D177" s="22"/>
      <c r="E177" s="12"/>
      <c r="F177" s="22"/>
      <c r="G177" s="12"/>
      <c r="H177" s="22"/>
      <c r="I177" s="12"/>
      <c r="J177" s="22"/>
      <c r="K177" s="12"/>
      <c r="L177" s="22"/>
      <c r="M177" s="12"/>
      <c r="N177" s="22"/>
      <c r="O177" s="27"/>
    </row>
    <row r="178" spans="1:15">
      <c r="A178" s="43" t="s">
        <v>88</v>
      </c>
      <c r="B178" s="18">
        <f t="shared" si="19"/>
        <v>0</v>
      </c>
      <c r="C178" s="5">
        <f t="shared" si="20"/>
        <v>0</v>
      </c>
      <c r="D178" s="22"/>
      <c r="E178" s="12"/>
      <c r="F178" s="22"/>
      <c r="G178" s="12"/>
      <c r="H178" s="22"/>
      <c r="I178" s="12"/>
      <c r="J178" s="22"/>
      <c r="K178" s="12"/>
      <c r="L178" s="22"/>
      <c r="M178" s="12"/>
      <c r="N178" s="22"/>
      <c r="O178" s="27"/>
    </row>
    <row r="179" spans="1:15">
      <c r="A179" s="43" t="s">
        <v>89</v>
      </c>
      <c r="B179" s="18">
        <f t="shared" si="19"/>
        <v>0</v>
      </c>
      <c r="C179" s="5">
        <f t="shared" si="20"/>
        <v>0</v>
      </c>
      <c r="D179" s="22"/>
      <c r="E179" s="12"/>
      <c r="F179" s="22"/>
      <c r="G179" s="12"/>
      <c r="H179" s="22"/>
      <c r="I179" s="12"/>
      <c r="J179" s="22"/>
      <c r="K179" s="12"/>
      <c r="L179" s="22"/>
      <c r="M179" s="12"/>
      <c r="N179" s="22"/>
      <c r="O179" s="27"/>
    </row>
    <row r="180" spans="1:15" ht="17.25" thickBot="1">
      <c r="A180" s="45" t="s">
        <v>90</v>
      </c>
      <c r="B180" s="29">
        <f t="shared" si="19"/>
        <v>0</v>
      </c>
      <c r="C180" s="30">
        <f t="shared" si="20"/>
        <v>0</v>
      </c>
      <c r="D180" s="31"/>
      <c r="E180" s="32"/>
      <c r="F180" s="31"/>
      <c r="G180" s="32"/>
      <c r="H180" s="31"/>
      <c r="I180" s="32"/>
      <c r="J180" s="31"/>
      <c r="K180" s="32"/>
      <c r="L180" s="31"/>
      <c r="M180" s="32"/>
      <c r="N180" s="31"/>
      <c r="O180" s="33"/>
    </row>
    <row r="181" spans="1:15">
      <c r="A181" s="38" t="s">
        <v>91</v>
      </c>
      <c r="B181" s="34">
        <f>SUM(B182:B186)</f>
        <v>23</v>
      </c>
      <c r="C181" s="34"/>
      <c r="D181" s="34" t="s">
        <v>96</v>
      </c>
      <c r="E181" s="34" t="s">
        <v>96</v>
      </c>
      <c r="F181" s="34" t="s">
        <v>96</v>
      </c>
      <c r="G181" s="34" t="s">
        <v>96</v>
      </c>
      <c r="H181" s="34" t="s">
        <v>96</v>
      </c>
      <c r="I181" s="34" t="s">
        <v>96</v>
      </c>
      <c r="J181" s="34" t="s">
        <v>96</v>
      </c>
      <c r="K181" s="34" t="s">
        <v>96</v>
      </c>
      <c r="L181" s="34" t="s">
        <v>96</v>
      </c>
      <c r="M181" s="34" t="s">
        <v>96</v>
      </c>
      <c r="N181" s="34" t="s">
        <v>96</v>
      </c>
      <c r="O181" s="35" t="s">
        <v>96</v>
      </c>
    </row>
    <row r="182" spans="1:15">
      <c r="A182" s="36" t="s">
        <v>34</v>
      </c>
      <c r="B182" s="18">
        <f t="shared" ref="B182:B188" si="21">SUM(D182:O182)</f>
        <v>4</v>
      </c>
      <c r="C182" s="5">
        <f>B182/$B$181</f>
        <v>0.17391304347826086</v>
      </c>
      <c r="D182" s="22"/>
      <c r="E182" s="12"/>
      <c r="F182" s="22">
        <v>1</v>
      </c>
      <c r="G182" s="12"/>
      <c r="H182" s="22"/>
      <c r="I182" s="12"/>
      <c r="J182" s="22"/>
      <c r="K182" s="12"/>
      <c r="L182" s="22">
        <v>1</v>
      </c>
      <c r="M182" s="12">
        <v>2</v>
      </c>
      <c r="N182" s="22"/>
      <c r="O182" s="27"/>
    </row>
    <row r="183" spans="1:15">
      <c r="A183" s="36" t="s">
        <v>5</v>
      </c>
      <c r="B183" s="18">
        <f t="shared" si="21"/>
        <v>11</v>
      </c>
      <c r="C183" s="5">
        <f>B183/$B$181</f>
        <v>0.47826086956521741</v>
      </c>
      <c r="D183" s="22">
        <v>1</v>
      </c>
      <c r="E183" s="12"/>
      <c r="F183" s="22">
        <v>3</v>
      </c>
      <c r="G183" s="12">
        <v>1</v>
      </c>
      <c r="H183" s="22"/>
      <c r="I183" s="12"/>
      <c r="J183" s="22"/>
      <c r="K183" s="12">
        <v>4</v>
      </c>
      <c r="L183" s="22">
        <v>2</v>
      </c>
      <c r="M183" s="12"/>
      <c r="N183" s="22"/>
      <c r="O183" s="27"/>
    </row>
    <row r="184" spans="1:15">
      <c r="A184" s="36" t="s">
        <v>37</v>
      </c>
      <c r="B184" s="18">
        <f t="shared" si="21"/>
        <v>0</v>
      </c>
      <c r="C184" s="5">
        <f>B184/$B$181</f>
        <v>0</v>
      </c>
      <c r="D184" s="22"/>
      <c r="E184" s="12"/>
      <c r="F184" s="22"/>
      <c r="G184" s="12"/>
      <c r="H184" s="22"/>
      <c r="I184" s="12"/>
      <c r="J184" s="22"/>
      <c r="K184" s="12"/>
      <c r="L184" s="22"/>
      <c r="M184" s="12"/>
      <c r="N184" s="22"/>
      <c r="O184" s="27"/>
    </row>
    <row r="185" spans="1:15">
      <c r="A185" s="36" t="s">
        <v>92</v>
      </c>
      <c r="B185" s="18">
        <f t="shared" si="21"/>
        <v>7</v>
      </c>
      <c r="C185" s="5">
        <f>B185/$B$181</f>
        <v>0.30434782608695654</v>
      </c>
      <c r="D185" s="22">
        <v>1</v>
      </c>
      <c r="E185" s="12">
        <v>1</v>
      </c>
      <c r="F185" s="22">
        <v>2</v>
      </c>
      <c r="G185" s="12"/>
      <c r="H185" s="22"/>
      <c r="I185" s="12"/>
      <c r="J185" s="22">
        <v>1</v>
      </c>
      <c r="K185" s="12">
        <v>2</v>
      </c>
      <c r="L185" s="22"/>
      <c r="M185" s="12"/>
      <c r="N185" s="22"/>
      <c r="O185" s="27"/>
    </row>
    <row r="186" spans="1:15" ht="17.25" thickBot="1">
      <c r="A186" s="37" t="s">
        <v>93</v>
      </c>
      <c r="B186" s="29">
        <f t="shared" si="21"/>
        <v>1</v>
      </c>
      <c r="C186" s="30">
        <f>B186/$B$181</f>
        <v>4.3478260869565216E-2</v>
      </c>
      <c r="D186" s="31"/>
      <c r="E186" s="32"/>
      <c r="F186" s="31"/>
      <c r="G186" s="32"/>
      <c r="H186" s="31"/>
      <c r="I186" s="32"/>
      <c r="J186" s="31"/>
      <c r="K186" s="32"/>
      <c r="L186" s="31"/>
      <c r="M186" s="32">
        <v>1</v>
      </c>
      <c r="N186" s="31"/>
      <c r="O186" s="33"/>
    </row>
    <row r="187" spans="1:15">
      <c r="A187" s="38" t="s">
        <v>94</v>
      </c>
      <c r="B187" s="34">
        <f t="shared" si="21"/>
        <v>11</v>
      </c>
      <c r="C187" s="40"/>
      <c r="D187" s="34"/>
      <c r="E187" s="34"/>
      <c r="F187" s="34">
        <v>1</v>
      </c>
      <c r="G187" s="34">
        <v>1</v>
      </c>
      <c r="H187" s="34"/>
      <c r="I187" s="34">
        <v>2</v>
      </c>
      <c r="J187" s="34">
        <v>1</v>
      </c>
      <c r="K187" s="34"/>
      <c r="L187" s="34">
        <v>2</v>
      </c>
      <c r="M187" s="34">
        <v>4</v>
      </c>
      <c r="N187" s="34"/>
      <c r="O187" s="35"/>
    </row>
    <row r="188" spans="1:15" ht="17.25" thickBot="1">
      <c r="A188" s="41" t="s">
        <v>95</v>
      </c>
      <c r="B188" s="32">
        <f t="shared" si="21"/>
        <v>0</v>
      </c>
      <c r="C188" s="4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3"/>
    </row>
  </sheetData>
  <autoFilter ref="A3:O188" xr:uid="{00000000-0009-0000-0000-000005000000}"/>
  <mergeCells count="2">
    <mergeCell ref="A1:A2"/>
    <mergeCell ref="B1:C1"/>
  </mergeCells>
  <phoneticPr fontId="1" type="noConversion"/>
  <conditionalFormatting sqref="C1">
    <cfRule type="cellIs" dxfId="24" priority="21" operator="greaterThan">
      <formula>0.4</formula>
    </cfRule>
  </conditionalFormatting>
  <conditionalFormatting sqref="C3:C1048576">
    <cfRule type="cellIs" dxfId="23" priority="2" operator="greaterThan">
      <formula>0.4</formula>
    </cfRule>
  </conditionalFormatting>
  <conditionalFormatting sqref="D4:O26 D28:O43 D45:O59 D61:O85 D87:O121 D123:O132 D134:O180 D182:O188">
    <cfRule type="cellIs" dxfId="22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88"/>
  <sheetViews>
    <sheetView topLeftCell="A159" zoomScale="70" zoomScaleNormal="70" workbookViewId="0">
      <pane xSplit="1" topLeftCell="N1" activePane="topRight" state="frozen"/>
      <selection pane="topRight" activeCell="N189" sqref="N189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82"/>
      <c r="B1" s="84" t="s">
        <v>114</v>
      </c>
      <c r="C1" s="84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83"/>
      <c r="B2" s="25" t="s">
        <v>96</v>
      </c>
      <c r="C2" s="25" t="s">
        <v>97</v>
      </c>
      <c r="D2" s="47" t="s">
        <v>151</v>
      </c>
      <c r="E2" s="24" t="s">
        <v>182</v>
      </c>
      <c r="F2" s="47" t="s">
        <v>182</v>
      </c>
      <c r="G2" s="24" t="s">
        <v>182</v>
      </c>
      <c r="H2" s="47" t="s">
        <v>182</v>
      </c>
      <c r="I2" s="24" t="s">
        <v>182</v>
      </c>
      <c r="J2" s="47" t="s">
        <v>182</v>
      </c>
      <c r="K2" s="24" t="s">
        <v>182</v>
      </c>
      <c r="L2" s="47" t="s">
        <v>182</v>
      </c>
      <c r="M2" s="24" t="s">
        <v>182</v>
      </c>
      <c r="N2" s="47" t="s">
        <v>182</v>
      </c>
      <c r="O2" s="24" t="s">
        <v>182</v>
      </c>
    </row>
    <row r="3" spans="1:15">
      <c r="A3" s="38" t="s">
        <v>0</v>
      </c>
      <c r="B3" s="34">
        <f>SUM(B4:B26)</f>
        <v>222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6" si="0">SUM(D4:O4)</f>
        <v>25</v>
      </c>
      <c r="C4" s="5">
        <f t="shared" ref="C4:C20" si="1">B4/$B$3</f>
        <v>0.11261261261261261</v>
      </c>
      <c r="D4" s="22">
        <v>3</v>
      </c>
      <c r="E4" s="12">
        <v>4</v>
      </c>
      <c r="F4" s="22">
        <v>1</v>
      </c>
      <c r="G4" s="12"/>
      <c r="H4" s="22">
        <v>5</v>
      </c>
      <c r="I4" s="12">
        <v>3</v>
      </c>
      <c r="J4" s="22"/>
      <c r="K4" s="12">
        <v>1</v>
      </c>
      <c r="L4" s="22">
        <v>3</v>
      </c>
      <c r="M4" s="12">
        <v>2</v>
      </c>
      <c r="N4" s="22">
        <v>3</v>
      </c>
      <c r="O4" s="27"/>
    </row>
    <row r="5" spans="1:15">
      <c r="A5" s="26" t="s">
        <v>2</v>
      </c>
      <c r="B5" s="18">
        <f t="shared" si="0"/>
        <v>60</v>
      </c>
      <c r="C5" s="5">
        <f t="shared" si="1"/>
        <v>0.27027027027027029</v>
      </c>
      <c r="D5" s="22">
        <v>5</v>
      </c>
      <c r="E5" s="12">
        <v>7</v>
      </c>
      <c r="F5" s="22">
        <v>11</v>
      </c>
      <c r="G5" s="12"/>
      <c r="H5" s="22">
        <v>4</v>
      </c>
      <c r="I5" s="12">
        <v>5</v>
      </c>
      <c r="J5" s="22">
        <v>9</v>
      </c>
      <c r="K5" s="12">
        <v>4</v>
      </c>
      <c r="L5" s="22">
        <v>4</v>
      </c>
      <c r="M5" s="12">
        <v>6</v>
      </c>
      <c r="N5" s="22">
        <v>5</v>
      </c>
      <c r="O5" s="27"/>
    </row>
    <row r="6" spans="1:15">
      <c r="A6" s="26" t="s">
        <v>3</v>
      </c>
      <c r="B6" s="18">
        <f t="shared" si="0"/>
        <v>56</v>
      </c>
      <c r="C6" s="5">
        <f t="shared" si="1"/>
        <v>0.25225225225225223</v>
      </c>
      <c r="D6" s="22">
        <v>3</v>
      </c>
      <c r="E6" s="12">
        <v>4</v>
      </c>
      <c r="F6" s="22">
        <v>7</v>
      </c>
      <c r="G6" s="12"/>
      <c r="H6" s="22">
        <v>8</v>
      </c>
      <c r="I6" s="12">
        <v>4</v>
      </c>
      <c r="J6" s="22">
        <v>8</v>
      </c>
      <c r="K6" s="12">
        <v>4</v>
      </c>
      <c r="L6" s="22">
        <v>5</v>
      </c>
      <c r="M6" s="12">
        <v>8</v>
      </c>
      <c r="N6" s="22">
        <v>5</v>
      </c>
      <c r="O6" s="27"/>
    </row>
    <row r="7" spans="1:15">
      <c r="A7" s="26" t="s">
        <v>4</v>
      </c>
      <c r="B7" s="18">
        <f t="shared" si="0"/>
        <v>0</v>
      </c>
      <c r="C7" s="5">
        <f t="shared" si="1"/>
        <v>0</v>
      </c>
      <c r="D7" s="22"/>
      <c r="E7" s="12"/>
      <c r="F7" s="22"/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21</v>
      </c>
      <c r="C8" s="5">
        <f t="shared" si="1"/>
        <v>9.45945945945946E-2</v>
      </c>
      <c r="D8" s="22">
        <v>1</v>
      </c>
      <c r="E8" s="12">
        <v>3</v>
      </c>
      <c r="F8" s="22">
        <v>5</v>
      </c>
      <c r="G8" s="12"/>
      <c r="H8" s="22">
        <v>5</v>
      </c>
      <c r="I8" s="12">
        <v>3</v>
      </c>
      <c r="J8" s="22">
        <v>1</v>
      </c>
      <c r="K8" s="12">
        <v>1</v>
      </c>
      <c r="L8" s="22">
        <v>2</v>
      </c>
      <c r="M8" s="12"/>
      <c r="N8" s="22"/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10</v>
      </c>
      <c r="C12" s="5">
        <f t="shared" si="1"/>
        <v>4.5045045045045043E-2</v>
      </c>
      <c r="D12" s="22">
        <v>3</v>
      </c>
      <c r="E12" s="12"/>
      <c r="F12" s="22"/>
      <c r="G12" s="12"/>
      <c r="H12" s="22">
        <v>1</v>
      </c>
      <c r="I12" s="12">
        <v>1</v>
      </c>
      <c r="J12" s="22"/>
      <c r="K12" s="12"/>
      <c r="L12" s="22"/>
      <c r="M12" s="12">
        <v>2</v>
      </c>
      <c r="N12" s="22">
        <v>3</v>
      </c>
      <c r="O12" s="27"/>
    </row>
    <row r="13" spans="1:15">
      <c r="A13" s="26" t="s">
        <v>121</v>
      </c>
      <c r="B13" s="18">
        <f t="shared" si="0"/>
        <v>22</v>
      </c>
      <c r="C13" s="5">
        <f t="shared" si="1"/>
        <v>9.90990990990991E-2</v>
      </c>
      <c r="D13" s="22"/>
      <c r="E13" s="12"/>
      <c r="F13" s="22">
        <v>3</v>
      </c>
      <c r="G13" s="12"/>
      <c r="H13" s="22">
        <v>2</v>
      </c>
      <c r="I13" s="12"/>
      <c r="J13" s="22">
        <v>1</v>
      </c>
      <c r="K13" s="12">
        <v>6</v>
      </c>
      <c r="L13" s="22">
        <v>3</v>
      </c>
      <c r="M13" s="12">
        <v>3</v>
      </c>
      <c r="N13" s="22">
        <v>4</v>
      </c>
      <c r="O13" s="27"/>
    </row>
    <row r="14" spans="1:15">
      <c r="A14" s="26" t="s">
        <v>127</v>
      </c>
      <c r="B14" s="18">
        <f t="shared" si="0"/>
        <v>0</v>
      </c>
      <c r="C14" s="5">
        <f t="shared" si="1"/>
        <v>0</v>
      </c>
      <c r="D14" s="22"/>
      <c r="E14" s="12"/>
      <c r="F14" s="22"/>
      <c r="G14" s="12"/>
      <c r="H14" s="22"/>
      <c r="I14" s="12"/>
      <c r="J14" s="22"/>
      <c r="K14" s="12"/>
      <c r="L14" s="22"/>
      <c r="M14" s="12"/>
      <c r="N14" s="22"/>
      <c r="O14" s="27"/>
    </row>
    <row r="15" spans="1:15">
      <c r="A15" s="26" t="s">
        <v>122</v>
      </c>
      <c r="B15" s="18">
        <f t="shared" si="0"/>
        <v>19</v>
      </c>
      <c r="C15" s="5">
        <f t="shared" si="1"/>
        <v>8.5585585585585586E-2</v>
      </c>
      <c r="D15" s="22"/>
      <c r="E15" s="12">
        <v>2</v>
      </c>
      <c r="F15" s="22">
        <v>3</v>
      </c>
      <c r="G15" s="12"/>
      <c r="H15" s="22">
        <v>2</v>
      </c>
      <c r="I15" s="12"/>
      <c r="J15" s="22">
        <v>3</v>
      </c>
      <c r="K15" s="12">
        <v>2</v>
      </c>
      <c r="L15" s="22">
        <v>3</v>
      </c>
      <c r="M15" s="12">
        <v>3</v>
      </c>
      <c r="N15" s="22">
        <v>1</v>
      </c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6</v>
      </c>
      <c r="C18" s="5">
        <f t="shared" si="1"/>
        <v>2.7027027027027029E-2</v>
      </c>
      <c r="D18" s="22"/>
      <c r="E18" s="12"/>
      <c r="F18" s="22"/>
      <c r="G18" s="12"/>
      <c r="H18" s="22"/>
      <c r="I18" s="12"/>
      <c r="J18" s="22">
        <v>1</v>
      </c>
      <c r="K18" s="12">
        <v>1</v>
      </c>
      <c r="L18" s="22"/>
      <c r="M18" s="12">
        <v>2</v>
      </c>
      <c r="N18" s="22">
        <v>2</v>
      </c>
      <c r="O18" s="27"/>
    </row>
    <row r="19" spans="1:15">
      <c r="A19" s="26" t="s">
        <v>164</v>
      </c>
      <c r="B19" s="18">
        <f t="shared" si="0"/>
        <v>0</v>
      </c>
      <c r="C19" s="5">
        <f t="shared" si="1"/>
        <v>0</v>
      </c>
      <c r="D19" s="22"/>
      <c r="E19" s="12"/>
      <c r="F19" s="22"/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12" t="s">
        <v>167</v>
      </c>
      <c r="B21" s="18">
        <f t="shared" si="0"/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12" t="s">
        <v>169</v>
      </c>
      <c r="B22" s="18">
        <f t="shared" si="0"/>
        <v>3</v>
      </c>
      <c r="C22" s="5">
        <f t="shared" ref="C22:C26" si="2">B22/$B$3</f>
        <v>1.3513513513513514E-2</v>
      </c>
      <c r="D22" s="23"/>
      <c r="E22" s="20"/>
      <c r="F22" s="23"/>
      <c r="G22" s="20"/>
      <c r="H22" s="23"/>
      <c r="I22" s="20"/>
      <c r="J22" s="23"/>
      <c r="K22" s="20"/>
      <c r="L22" s="23">
        <v>1</v>
      </c>
      <c r="M22" s="20">
        <v>1</v>
      </c>
      <c r="N22" s="23">
        <v>1</v>
      </c>
      <c r="O22" s="50"/>
    </row>
    <row r="23" spans="1:15">
      <c r="A23" s="12" t="s">
        <v>242</v>
      </c>
      <c r="B23" s="18">
        <f t="shared" ref="B23:B24" si="3">SUM(D23:O23)</f>
        <v>0</v>
      </c>
      <c r="C23" s="5">
        <f t="shared" ref="C23:C24" si="4">B23/$B$3</f>
        <v>0</v>
      </c>
      <c r="D23" s="23"/>
      <c r="E23" s="20"/>
      <c r="F23" s="23"/>
      <c r="G23" s="20"/>
      <c r="H23" s="23"/>
      <c r="I23" s="20"/>
      <c r="J23" s="23"/>
      <c r="K23" s="20"/>
      <c r="L23" s="23"/>
      <c r="M23" s="20"/>
      <c r="N23" s="23"/>
      <c r="O23" s="50"/>
    </row>
    <row r="24" spans="1:15">
      <c r="A24" s="12" t="s">
        <v>249</v>
      </c>
      <c r="B24" s="18">
        <f t="shared" si="3"/>
        <v>0</v>
      </c>
      <c r="C24" s="5">
        <f t="shared" si="4"/>
        <v>0</v>
      </c>
      <c r="D24" s="23"/>
      <c r="E24" s="20"/>
      <c r="F24" s="23"/>
      <c r="G24" s="20"/>
      <c r="H24" s="23"/>
      <c r="I24" s="20"/>
      <c r="J24" s="23"/>
      <c r="K24" s="20"/>
      <c r="L24" s="23"/>
      <c r="M24" s="20"/>
      <c r="N24" s="23"/>
      <c r="O24" s="50"/>
    </row>
    <row r="25" spans="1:15">
      <c r="A25" s="12" t="s">
        <v>254</v>
      </c>
      <c r="B25" s="18">
        <f t="shared" ref="B25" si="5">SUM(D25:O25)</f>
        <v>0</v>
      </c>
      <c r="C25" s="5">
        <f t="shared" ref="C25" si="6">B25/$B$3</f>
        <v>0</v>
      </c>
      <c r="D25" s="23"/>
      <c r="E25" s="20"/>
      <c r="F25" s="23"/>
      <c r="G25" s="20"/>
      <c r="H25" s="23"/>
      <c r="I25" s="20"/>
      <c r="J25" s="23"/>
      <c r="K25" s="20"/>
      <c r="L25" s="23"/>
      <c r="M25" s="20"/>
      <c r="N25" s="23"/>
      <c r="O25" s="50"/>
    </row>
    <row r="26" spans="1:15" ht="17.25" thickBot="1">
      <c r="A26" s="59" t="s">
        <v>224</v>
      </c>
      <c r="B26" s="18">
        <f t="shared" si="0"/>
        <v>0</v>
      </c>
      <c r="C26" s="5">
        <f t="shared" si="2"/>
        <v>0</v>
      </c>
      <c r="D26" s="31"/>
      <c r="E26" s="32"/>
      <c r="F26" s="31"/>
      <c r="G26" s="32"/>
      <c r="H26" s="31"/>
      <c r="I26" s="32"/>
      <c r="J26" s="31"/>
      <c r="K26" s="32"/>
      <c r="L26" s="31"/>
      <c r="M26" s="32"/>
      <c r="N26" s="31"/>
      <c r="O26" s="33"/>
    </row>
    <row r="27" spans="1:15">
      <c r="A27" s="38" t="s">
        <v>8</v>
      </c>
      <c r="B27" s="34">
        <f>SUM(B28:B43)</f>
        <v>12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5" t="s">
        <v>96</v>
      </c>
    </row>
    <row r="28" spans="1:15">
      <c r="A28" s="36" t="s">
        <v>9</v>
      </c>
      <c r="B28" s="18">
        <f t="shared" ref="B28:B43" si="7">SUM(D28:O28)</f>
        <v>0</v>
      </c>
      <c r="C28" s="5">
        <f t="shared" ref="C28:C43" si="8">B28/$B$27</f>
        <v>0</v>
      </c>
      <c r="D28" s="22"/>
      <c r="E28" s="12"/>
      <c r="F28" s="22"/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5</v>
      </c>
      <c r="B29" s="18">
        <f t="shared" si="7"/>
        <v>5</v>
      </c>
      <c r="C29" s="5">
        <f t="shared" si="8"/>
        <v>0.41666666666666669</v>
      </c>
      <c r="D29" s="22"/>
      <c r="E29" s="12"/>
      <c r="F29" s="22"/>
      <c r="G29" s="12"/>
      <c r="H29" s="22"/>
      <c r="I29" s="12"/>
      <c r="J29" s="22"/>
      <c r="K29" s="12">
        <v>2</v>
      </c>
      <c r="L29" s="22">
        <v>2</v>
      </c>
      <c r="M29" s="12">
        <v>1</v>
      </c>
      <c r="N29" s="22"/>
      <c r="O29" s="27"/>
    </row>
    <row r="30" spans="1:15">
      <c r="A30" s="36" t="s">
        <v>10</v>
      </c>
      <c r="B30" s="18">
        <f t="shared" si="7"/>
        <v>0</v>
      </c>
      <c r="C30" s="5">
        <f t="shared" si="8"/>
        <v>0</v>
      </c>
      <c r="D30" s="22"/>
      <c r="E30" s="12"/>
      <c r="F30" s="22"/>
      <c r="G30" s="12"/>
      <c r="H30" s="22"/>
      <c r="I30" s="12"/>
      <c r="J30" s="22"/>
      <c r="K30" s="12"/>
      <c r="L30" s="22"/>
      <c r="M30" s="12"/>
      <c r="N30" s="22"/>
      <c r="O30" s="27"/>
    </row>
    <row r="31" spans="1:15">
      <c r="A31" s="36" t="s">
        <v>11</v>
      </c>
      <c r="B31" s="18">
        <f t="shared" si="7"/>
        <v>2</v>
      </c>
      <c r="C31" s="5">
        <f t="shared" si="8"/>
        <v>0.16666666666666666</v>
      </c>
      <c r="D31" s="22"/>
      <c r="E31" s="12">
        <v>1</v>
      </c>
      <c r="F31" s="22"/>
      <c r="G31" s="12"/>
      <c r="H31" s="22"/>
      <c r="I31" s="12"/>
      <c r="J31" s="22"/>
      <c r="K31" s="12"/>
      <c r="L31" s="22">
        <v>1</v>
      </c>
      <c r="M31" s="12"/>
      <c r="N31" s="22"/>
      <c r="O31" s="27"/>
    </row>
    <row r="32" spans="1:15">
      <c r="A32" s="36" t="s">
        <v>12</v>
      </c>
      <c r="B32" s="18">
        <f t="shared" si="7"/>
        <v>2</v>
      </c>
      <c r="C32" s="5">
        <f t="shared" si="8"/>
        <v>0.16666666666666666</v>
      </c>
      <c r="D32" s="22"/>
      <c r="E32" s="12"/>
      <c r="F32" s="22">
        <v>1</v>
      </c>
      <c r="G32" s="12"/>
      <c r="H32" s="22"/>
      <c r="I32" s="12"/>
      <c r="J32" s="22"/>
      <c r="K32" s="12">
        <v>1</v>
      </c>
      <c r="L32" s="22"/>
      <c r="M32" s="12"/>
      <c r="N32" s="22"/>
      <c r="O32" s="27"/>
    </row>
    <row r="33" spans="1:15">
      <c r="A33" s="36" t="s">
        <v>13</v>
      </c>
      <c r="B33" s="18">
        <f t="shared" si="7"/>
        <v>3</v>
      </c>
      <c r="C33" s="5">
        <f t="shared" si="8"/>
        <v>0.25</v>
      </c>
      <c r="D33" s="22"/>
      <c r="E33" s="12">
        <v>1</v>
      </c>
      <c r="F33" s="22"/>
      <c r="G33" s="12"/>
      <c r="H33" s="22"/>
      <c r="I33" s="12"/>
      <c r="J33" s="22">
        <v>1</v>
      </c>
      <c r="K33" s="12"/>
      <c r="L33" s="22">
        <v>1</v>
      </c>
      <c r="M33" s="12"/>
      <c r="N33" s="22"/>
      <c r="O33" s="27"/>
    </row>
    <row r="34" spans="1:15">
      <c r="A34" s="36" t="s">
        <v>14</v>
      </c>
      <c r="B34" s="18">
        <f t="shared" si="7"/>
        <v>0</v>
      </c>
      <c r="C34" s="5">
        <f t="shared" si="8"/>
        <v>0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6</v>
      </c>
      <c r="B35" s="18">
        <f t="shared" si="7"/>
        <v>0</v>
      </c>
      <c r="C35" s="5">
        <f t="shared" si="8"/>
        <v>0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15</v>
      </c>
      <c r="B36" s="18">
        <f t="shared" si="7"/>
        <v>0</v>
      </c>
      <c r="C36" s="5">
        <f t="shared" si="8"/>
        <v>0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16</v>
      </c>
      <c r="B37" s="18">
        <f t="shared" si="7"/>
        <v>0</v>
      </c>
      <c r="C37" s="5">
        <f t="shared" si="8"/>
        <v>0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17</v>
      </c>
      <c r="B38" s="18">
        <f t="shared" si="7"/>
        <v>0</v>
      </c>
      <c r="C38" s="5">
        <f t="shared" si="8"/>
        <v>0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36" t="s">
        <v>18</v>
      </c>
      <c r="B39" s="18">
        <f t="shared" si="7"/>
        <v>0</v>
      </c>
      <c r="C39" s="5">
        <f t="shared" si="8"/>
        <v>0</v>
      </c>
      <c r="D39" s="22"/>
      <c r="E39" s="12"/>
      <c r="F39" s="22"/>
      <c r="G39" s="12"/>
      <c r="H39" s="22"/>
      <c r="I39" s="12"/>
      <c r="J39" s="22"/>
      <c r="K39" s="12"/>
      <c r="L39" s="22"/>
      <c r="M39" s="12"/>
      <c r="N39" s="22"/>
      <c r="O39" s="27"/>
    </row>
    <row r="40" spans="1:15">
      <c r="A40" s="36" t="s">
        <v>128</v>
      </c>
      <c r="B40" s="18">
        <f t="shared" si="7"/>
        <v>0</v>
      </c>
      <c r="C40" s="5">
        <f t="shared" si="8"/>
        <v>0</v>
      </c>
      <c r="D40" s="22"/>
      <c r="E40" s="12"/>
      <c r="F40" s="22"/>
      <c r="G40" s="12"/>
      <c r="H40" s="22"/>
      <c r="I40" s="12"/>
      <c r="J40" s="22"/>
      <c r="K40" s="12"/>
      <c r="L40" s="22"/>
      <c r="M40" s="12"/>
      <c r="N40" s="22"/>
      <c r="O40" s="27"/>
    </row>
    <row r="41" spans="1:15">
      <c r="A41" s="36" t="s">
        <v>129</v>
      </c>
      <c r="B41" s="18">
        <f t="shared" si="7"/>
        <v>0</v>
      </c>
      <c r="C41" s="5">
        <f t="shared" si="8"/>
        <v>0</v>
      </c>
      <c r="D41" s="22"/>
      <c r="E41" s="12"/>
      <c r="F41" s="22"/>
      <c r="G41" s="12"/>
      <c r="H41" s="22"/>
      <c r="I41" s="12"/>
      <c r="J41" s="22"/>
      <c r="K41" s="12"/>
      <c r="L41" s="22"/>
      <c r="M41" s="12"/>
      <c r="N41" s="22"/>
      <c r="O41" s="27"/>
    </row>
    <row r="42" spans="1:15">
      <c r="A42" s="13" t="s">
        <v>131</v>
      </c>
      <c r="B42" s="18">
        <f t="shared" si="7"/>
        <v>0</v>
      </c>
      <c r="C42" s="5">
        <f t="shared" si="8"/>
        <v>0</v>
      </c>
      <c r="D42" s="23"/>
      <c r="E42" s="20"/>
      <c r="F42" s="23"/>
      <c r="G42" s="20"/>
      <c r="H42" s="23"/>
      <c r="I42" s="20"/>
      <c r="J42" s="23"/>
      <c r="K42" s="20"/>
      <c r="L42" s="23"/>
      <c r="M42" s="20"/>
      <c r="N42" s="23"/>
      <c r="O42" s="50"/>
    </row>
    <row r="43" spans="1:15" ht="17.25" thickBot="1">
      <c r="A43" s="59" t="s">
        <v>224</v>
      </c>
      <c r="B43" s="18">
        <f t="shared" si="7"/>
        <v>0</v>
      </c>
      <c r="C43" s="5">
        <f t="shared" si="8"/>
        <v>0</v>
      </c>
      <c r="D43" s="31"/>
      <c r="E43" s="32"/>
      <c r="F43" s="31"/>
      <c r="G43" s="32"/>
      <c r="H43" s="31"/>
      <c r="I43" s="32"/>
      <c r="J43" s="31"/>
      <c r="K43" s="32"/>
      <c r="L43" s="31"/>
      <c r="M43" s="32"/>
      <c r="N43" s="31"/>
      <c r="O43" s="33"/>
    </row>
    <row r="44" spans="1:15">
      <c r="A44" s="38" t="s">
        <v>19</v>
      </c>
      <c r="B44" s="34">
        <f>SUM(B45:B59)</f>
        <v>0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5" t="s">
        <v>96</v>
      </c>
    </row>
    <row r="45" spans="1:15">
      <c r="A45" s="36" t="s">
        <v>20</v>
      </c>
      <c r="B45" s="18">
        <f t="shared" ref="B45:B59" si="9">SUM(D45:O45)</f>
        <v>0</v>
      </c>
      <c r="C45" s="5" t="e">
        <f>B45/$B$44</f>
        <v>#DIV/0!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21</v>
      </c>
      <c r="B46" s="18">
        <f t="shared" si="9"/>
        <v>0</v>
      </c>
      <c r="C46" s="5" t="e">
        <f t="shared" ref="C46:C59" si="10">B46/$B$44</f>
        <v>#DIV/0!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22</v>
      </c>
      <c r="B47" s="18">
        <f t="shared" si="9"/>
        <v>0</v>
      </c>
      <c r="C47" s="5" t="e">
        <f t="shared" si="10"/>
        <v>#DIV/0!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23</v>
      </c>
      <c r="B48" s="18">
        <f t="shared" si="9"/>
        <v>0</v>
      </c>
      <c r="C48" s="5" t="e">
        <f t="shared" si="10"/>
        <v>#DIV/0!</v>
      </c>
      <c r="D48" s="22"/>
      <c r="E48" s="12"/>
      <c r="F48" s="22"/>
      <c r="G48" s="12"/>
      <c r="H48" s="22"/>
      <c r="I48" s="12"/>
      <c r="J48" s="22"/>
      <c r="K48" s="12"/>
      <c r="L48" s="22"/>
      <c r="M48" s="12"/>
      <c r="N48" s="22"/>
      <c r="O48" s="27"/>
    </row>
    <row r="49" spans="1:15">
      <c r="A49" s="36" t="s">
        <v>24</v>
      </c>
      <c r="B49" s="18">
        <f t="shared" si="9"/>
        <v>0</v>
      </c>
      <c r="C49" s="5" t="e">
        <f t="shared" si="10"/>
        <v>#DIV/0!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25</v>
      </c>
      <c r="B50" s="18">
        <f t="shared" si="9"/>
        <v>0</v>
      </c>
      <c r="C50" s="5" t="e">
        <f t="shared" si="10"/>
        <v>#DIV/0!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26</v>
      </c>
      <c r="B51" s="18">
        <f t="shared" si="9"/>
        <v>0</v>
      </c>
      <c r="C51" s="5" t="e">
        <f t="shared" si="10"/>
        <v>#DIV/0!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36" t="s">
        <v>27</v>
      </c>
      <c r="B52" s="18">
        <f t="shared" si="9"/>
        <v>0</v>
      </c>
      <c r="C52" s="5" t="e">
        <f t="shared" si="10"/>
        <v>#DIV/0!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36" t="s">
        <v>28</v>
      </c>
      <c r="B53" s="18">
        <f t="shared" si="9"/>
        <v>0</v>
      </c>
      <c r="C53" s="5" t="e">
        <f t="shared" si="10"/>
        <v>#DIV/0!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36" t="s">
        <v>29</v>
      </c>
      <c r="B54" s="18">
        <f t="shared" si="9"/>
        <v>0</v>
      </c>
      <c r="C54" s="5" t="e">
        <f t="shared" si="10"/>
        <v>#DIV/0!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30</v>
      </c>
      <c r="B55" s="18">
        <f t="shared" si="9"/>
        <v>0</v>
      </c>
      <c r="C55" s="5" t="e">
        <f t="shared" si="10"/>
        <v>#DIV/0!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>
      <c r="A56" s="43" t="s">
        <v>31</v>
      </c>
      <c r="B56" s="18">
        <f t="shared" si="9"/>
        <v>0</v>
      </c>
      <c r="C56" s="5" t="e">
        <f t="shared" si="10"/>
        <v>#DIV/0!</v>
      </c>
      <c r="D56" s="22"/>
      <c r="E56" s="12"/>
      <c r="F56" s="22"/>
      <c r="G56" s="12"/>
      <c r="H56" s="22"/>
      <c r="I56" s="12"/>
      <c r="J56" s="22"/>
      <c r="K56" s="12"/>
      <c r="L56" s="22"/>
      <c r="M56" s="12"/>
      <c r="N56" s="22"/>
      <c r="O56" s="27"/>
    </row>
    <row r="57" spans="1:15">
      <c r="A57" s="44" t="s">
        <v>132</v>
      </c>
      <c r="B57" s="18">
        <f t="shared" si="9"/>
        <v>0</v>
      </c>
      <c r="C57" s="5" t="e">
        <f t="shared" si="10"/>
        <v>#DIV/0!</v>
      </c>
      <c r="D57" s="22"/>
      <c r="E57" s="12"/>
      <c r="F57" s="22"/>
      <c r="G57" s="12"/>
      <c r="H57" s="22"/>
      <c r="I57" s="12"/>
      <c r="J57" s="22"/>
      <c r="K57" s="12"/>
      <c r="L57" s="22"/>
      <c r="M57" s="12"/>
      <c r="N57" s="22"/>
      <c r="O57" s="27"/>
    </row>
    <row r="58" spans="1:15">
      <c r="A58" s="43" t="s">
        <v>133</v>
      </c>
      <c r="B58" s="18">
        <f t="shared" si="9"/>
        <v>0</v>
      </c>
      <c r="C58" s="5" t="e">
        <f t="shared" si="10"/>
        <v>#DIV/0!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 ht="17.25" thickBot="1">
      <c r="A59" s="46" t="s">
        <v>134</v>
      </c>
      <c r="B59" s="29">
        <f t="shared" si="9"/>
        <v>0</v>
      </c>
      <c r="C59" s="30" t="e">
        <f t="shared" si="10"/>
        <v>#DIV/0!</v>
      </c>
      <c r="D59" s="31"/>
      <c r="E59" s="32"/>
      <c r="F59" s="31"/>
      <c r="G59" s="32"/>
      <c r="H59" s="31"/>
      <c r="I59" s="32"/>
      <c r="J59" s="31"/>
      <c r="K59" s="32"/>
      <c r="L59" s="31"/>
      <c r="M59" s="32"/>
      <c r="N59" s="31"/>
      <c r="O59" s="33"/>
    </row>
    <row r="60" spans="1:15">
      <c r="A60" s="38" t="s">
        <v>32</v>
      </c>
      <c r="B60" s="34">
        <f>SUM(B61:B85)</f>
        <v>11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5" t="s">
        <v>96</v>
      </c>
    </row>
    <row r="61" spans="1:15">
      <c r="A61" s="36" t="s">
        <v>9</v>
      </c>
      <c r="B61" s="18">
        <f t="shared" ref="B61:B85" si="11">SUM(D61:O61)</f>
        <v>0</v>
      </c>
      <c r="C61" s="5">
        <f t="shared" ref="C61:C85" si="12">B61/$B$60</f>
        <v>0</v>
      </c>
      <c r="D61" s="22"/>
      <c r="E61" s="12"/>
      <c r="F61" s="22"/>
      <c r="G61" s="12"/>
      <c r="H61" s="22"/>
      <c r="I61" s="12"/>
      <c r="J61" s="22"/>
      <c r="K61" s="12"/>
      <c r="L61" s="22"/>
      <c r="M61" s="12"/>
      <c r="N61" s="22"/>
      <c r="O61" s="27"/>
    </row>
    <row r="62" spans="1:15">
      <c r="A62" s="36" t="s">
        <v>5</v>
      </c>
      <c r="B62" s="18">
        <f t="shared" si="11"/>
        <v>3</v>
      </c>
      <c r="C62" s="5">
        <f t="shared" si="12"/>
        <v>0.27272727272727271</v>
      </c>
      <c r="D62" s="22"/>
      <c r="E62" s="12"/>
      <c r="F62" s="22"/>
      <c r="G62" s="12"/>
      <c r="H62" s="22"/>
      <c r="I62" s="12"/>
      <c r="J62" s="22"/>
      <c r="K62" s="12">
        <v>1</v>
      </c>
      <c r="L62" s="22">
        <v>2</v>
      </c>
      <c r="M62" s="12"/>
      <c r="N62" s="22"/>
      <c r="O62" s="27"/>
    </row>
    <row r="63" spans="1:15">
      <c r="A63" s="36" t="s">
        <v>10</v>
      </c>
      <c r="B63" s="18">
        <f t="shared" si="11"/>
        <v>0</v>
      </c>
      <c r="C63" s="5">
        <f t="shared" si="12"/>
        <v>0</v>
      </c>
      <c r="D63" s="22"/>
      <c r="E63" s="12"/>
      <c r="F63" s="22"/>
      <c r="G63" s="12"/>
      <c r="H63" s="22"/>
      <c r="I63" s="12"/>
      <c r="J63" s="22"/>
      <c r="K63" s="12"/>
      <c r="L63" s="22"/>
      <c r="M63" s="12"/>
      <c r="N63" s="22"/>
      <c r="O63" s="27"/>
    </row>
    <row r="64" spans="1:15">
      <c r="A64" s="36" t="s">
        <v>11</v>
      </c>
      <c r="B64" s="18">
        <f t="shared" si="11"/>
        <v>0</v>
      </c>
      <c r="C64" s="5">
        <f t="shared" si="12"/>
        <v>0</v>
      </c>
      <c r="D64" s="22"/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12</v>
      </c>
      <c r="B65" s="18">
        <f t="shared" si="11"/>
        <v>0</v>
      </c>
      <c r="C65" s="5">
        <f t="shared" si="12"/>
        <v>0</v>
      </c>
      <c r="D65" s="22"/>
      <c r="E65" s="12"/>
      <c r="F65" s="22"/>
      <c r="G65" s="12"/>
      <c r="H65" s="22"/>
      <c r="I65" s="12"/>
      <c r="J65" s="22"/>
      <c r="K65" s="12"/>
      <c r="L65" s="22"/>
      <c r="M65" s="12"/>
      <c r="N65" s="22"/>
      <c r="O65" s="27"/>
    </row>
    <row r="66" spans="1:15">
      <c r="A66" s="36" t="s">
        <v>13</v>
      </c>
      <c r="B66" s="18">
        <f t="shared" si="11"/>
        <v>1</v>
      </c>
      <c r="C66" s="5">
        <f t="shared" si="12"/>
        <v>9.0909090909090912E-2</v>
      </c>
      <c r="D66" s="22"/>
      <c r="E66" s="12"/>
      <c r="F66" s="22"/>
      <c r="G66" s="12"/>
      <c r="H66" s="22"/>
      <c r="I66" s="12"/>
      <c r="J66" s="22"/>
      <c r="K66" s="12"/>
      <c r="L66" s="22">
        <v>1</v>
      </c>
      <c r="M66" s="12"/>
      <c r="N66" s="22"/>
      <c r="O66" s="27"/>
    </row>
    <row r="67" spans="1:15">
      <c r="A67" s="36" t="s">
        <v>14</v>
      </c>
      <c r="B67" s="18">
        <f t="shared" si="11"/>
        <v>0</v>
      </c>
      <c r="C67" s="5">
        <f t="shared" si="12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6</v>
      </c>
      <c r="B68" s="18">
        <f t="shared" si="11"/>
        <v>0</v>
      </c>
      <c r="C68" s="5">
        <f t="shared" si="12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36" t="s">
        <v>15</v>
      </c>
      <c r="B69" s="18">
        <f t="shared" si="11"/>
        <v>0</v>
      </c>
      <c r="C69" s="5">
        <f t="shared" si="12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16</v>
      </c>
      <c r="B70" s="18">
        <f t="shared" si="11"/>
        <v>0</v>
      </c>
      <c r="C70" s="5">
        <f t="shared" si="12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17</v>
      </c>
      <c r="B71" s="18">
        <f t="shared" si="11"/>
        <v>0</v>
      </c>
      <c r="C71" s="5">
        <f t="shared" si="12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36" t="s">
        <v>18</v>
      </c>
      <c r="B72" s="18">
        <f t="shared" si="11"/>
        <v>0</v>
      </c>
      <c r="C72" s="5">
        <f t="shared" si="12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36" t="s">
        <v>128</v>
      </c>
      <c r="B73" s="18">
        <f t="shared" si="11"/>
        <v>0</v>
      </c>
      <c r="C73" s="5">
        <f t="shared" si="12"/>
        <v>0</v>
      </c>
      <c r="D73" s="22"/>
      <c r="E73" s="12"/>
      <c r="F73" s="22"/>
      <c r="G73" s="12"/>
      <c r="H73" s="22"/>
      <c r="I73" s="12"/>
      <c r="J73" s="22"/>
      <c r="K73" s="12"/>
      <c r="L73" s="22"/>
      <c r="M73" s="12"/>
      <c r="N73" s="22"/>
      <c r="O73" s="27"/>
    </row>
    <row r="74" spans="1:15">
      <c r="A74" s="36" t="s">
        <v>129</v>
      </c>
      <c r="B74" s="18">
        <f t="shared" si="11"/>
        <v>0</v>
      </c>
      <c r="C74" s="5">
        <f t="shared" si="12"/>
        <v>0</v>
      </c>
      <c r="D74" s="22"/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43" t="s">
        <v>131</v>
      </c>
      <c r="B75" s="18">
        <f t="shared" si="11"/>
        <v>0</v>
      </c>
      <c r="C75" s="5">
        <f t="shared" si="12"/>
        <v>0</v>
      </c>
      <c r="D75" s="22"/>
      <c r="E75" s="12"/>
      <c r="F75" s="22"/>
      <c r="G75" s="12"/>
      <c r="H75" s="22"/>
      <c r="I75" s="12"/>
      <c r="J75" s="22"/>
      <c r="K75" s="12"/>
      <c r="L75" s="22"/>
      <c r="M75" s="12"/>
      <c r="N75" s="22"/>
      <c r="O75" s="27"/>
    </row>
    <row r="76" spans="1:15">
      <c r="A76" s="12" t="s">
        <v>224</v>
      </c>
      <c r="B76" s="18"/>
      <c r="C76" s="5"/>
      <c r="D76" s="22"/>
      <c r="E76" s="12"/>
      <c r="F76" s="22"/>
      <c r="G76" s="12"/>
      <c r="H76" s="22"/>
      <c r="I76" s="12">
        <v>1</v>
      </c>
      <c r="J76" s="22"/>
      <c r="K76" s="12"/>
      <c r="L76" s="22"/>
      <c r="M76" s="12"/>
      <c r="N76" s="22"/>
      <c r="O76" s="27"/>
    </row>
    <row r="77" spans="1:15">
      <c r="A77" s="60" t="s">
        <v>33</v>
      </c>
      <c r="B77" s="18">
        <f t="shared" si="11"/>
        <v>0</v>
      </c>
      <c r="C77" s="5">
        <f t="shared" si="12"/>
        <v>0</v>
      </c>
      <c r="D77" s="22"/>
      <c r="E77" s="12"/>
      <c r="F77" s="22"/>
      <c r="G77" s="12"/>
      <c r="H77" s="22"/>
      <c r="I77" s="12"/>
      <c r="J77" s="22"/>
      <c r="K77" s="12"/>
      <c r="L77" s="22"/>
      <c r="M77" s="12"/>
      <c r="N77" s="22"/>
      <c r="O77" s="27"/>
    </row>
    <row r="78" spans="1:15">
      <c r="A78" s="43" t="s">
        <v>34</v>
      </c>
      <c r="B78" s="18">
        <f t="shared" si="11"/>
        <v>1</v>
      </c>
      <c r="C78" s="5">
        <f t="shared" si="12"/>
        <v>9.0909090909090912E-2</v>
      </c>
      <c r="D78" s="22"/>
      <c r="E78" s="12"/>
      <c r="F78" s="22"/>
      <c r="G78" s="12"/>
      <c r="H78" s="22"/>
      <c r="I78" s="12"/>
      <c r="J78" s="22"/>
      <c r="K78" s="12"/>
      <c r="L78" s="22"/>
      <c r="M78" s="12">
        <v>1</v>
      </c>
      <c r="N78" s="22"/>
      <c r="O78" s="27"/>
    </row>
    <row r="79" spans="1:15">
      <c r="A79" s="43" t="s">
        <v>135</v>
      </c>
      <c r="B79" s="18">
        <f t="shared" si="11"/>
        <v>2</v>
      </c>
      <c r="C79" s="5">
        <f t="shared" si="12"/>
        <v>0.18181818181818182</v>
      </c>
      <c r="D79" s="22"/>
      <c r="E79" s="12"/>
      <c r="F79" s="22"/>
      <c r="G79" s="12"/>
      <c r="H79" s="22"/>
      <c r="I79" s="12"/>
      <c r="J79" s="22"/>
      <c r="K79" s="12"/>
      <c r="L79" s="22"/>
      <c r="M79" s="12"/>
      <c r="N79" s="22">
        <v>2</v>
      </c>
      <c r="O79" s="27"/>
    </row>
    <row r="80" spans="1:15">
      <c r="A80" s="43" t="s">
        <v>36</v>
      </c>
      <c r="B80" s="18">
        <f t="shared" si="11"/>
        <v>4</v>
      </c>
      <c r="C80" s="5">
        <f t="shared" si="12"/>
        <v>0.36363636363636365</v>
      </c>
      <c r="D80" s="22">
        <v>1</v>
      </c>
      <c r="E80" s="12">
        <v>1</v>
      </c>
      <c r="F80" s="22"/>
      <c r="G80" s="12"/>
      <c r="H80" s="22">
        <v>1</v>
      </c>
      <c r="I80" s="12"/>
      <c r="J80" s="22"/>
      <c r="K80" s="12"/>
      <c r="L80" s="22"/>
      <c r="M80" s="12">
        <v>1</v>
      </c>
      <c r="N80" s="22"/>
      <c r="O80" s="27"/>
    </row>
    <row r="81" spans="1:15">
      <c r="A81" s="43" t="s">
        <v>37</v>
      </c>
      <c r="B81" s="18">
        <f t="shared" si="11"/>
        <v>0</v>
      </c>
      <c r="C81" s="5">
        <f t="shared" si="12"/>
        <v>0</v>
      </c>
      <c r="D81" s="22"/>
      <c r="E81" s="12"/>
      <c r="F81" s="22"/>
      <c r="G81" s="12"/>
      <c r="H81" s="22"/>
      <c r="I81" s="12"/>
      <c r="J81" s="22"/>
      <c r="K81" s="12"/>
      <c r="L81" s="22"/>
      <c r="M81" s="12"/>
      <c r="N81" s="22"/>
      <c r="O81" s="27"/>
    </row>
    <row r="82" spans="1:15">
      <c r="A82" s="43" t="s">
        <v>38</v>
      </c>
      <c r="B82" s="18">
        <f t="shared" si="11"/>
        <v>0</v>
      </c>
      <c r="C82" s="5">
        <f t="shared" si="12"/>
        <v>0</v>
      </c>
      <c r="D82" s="22"/>
      <c r="E82" s="12"/>
      <c r="F82" s="22"/>
      <c r="G82" s="12"/>
      <c r="H82" s="22"/>
      <c r="I82" s="12"/>
      <c r="J82" s="22"/>
      <c r="K82" s="12"/>
      <c r="L82" s="22"/>
      <c r="M82" s="12"/>
      <c r="N82" s="22"/>
      <c r="O82" s="27"/>
    </row>
    <row r="83" spans="1:15">
      <c r="A83" s="43" t="s">
        <v>39</v>
      </c>
      <c r="B83" s="18">
        <f t="shared" si="11"/>
        <v>0</v>
      </c>
      <c r="C83" s="5">
        <f t="shared" si="12"/>
        <v>0</v>
      </c>
      <c r="D83" s="22"/>
      <c r="E83" s="12"/>
      <c r="F83" s="22"/>
      <c r="G83" s="12"/>
      <c r="H83" s="22"/>
      <c r="I83" s="12"/>
      <c r="J83" s="22"/>
      <c r="K83" s="12"/>
      <c r="L83" s="22"/>
      <c r="M83" s="12"/>
      <c r="N83" s="22"/>
      <c r="O83" s="27"/>
    </row>
    <row r="84" spans="1:15">
      <c r="A84" s="2" t="s">
        <v>40</v>
      </c>
      <c r="B84" s="18">
        <f t="shared" si="11"/>
        <v>0</v>
      </c>
      <c r="C84" s="5">
        <f t="shared" si="12"/>
        <v>0</v>
      </c>
      <c r="D84" s="23"/>
      <c r="E84" s="20"/>
      <c r="F84" s="23"/>
      <c r="G84" s="20"/>
      <c r="H84" s="23"/>
      <c r="I84" s="20"/>
      <c r="J84" s="23"/>
      <c r="K84" s="20"/>
      <c r="L84" s="23"/>
      <c r="M84" s="20"/>
      <c r="N84" s="23"/>
      <c r="O84" s="50"/>
    </row>
    <row r="85" spans="1:15" ht="17.25" thickBot="1">
      <c r="A85" s="58" t="s">
        <v>213</v>
      </c>
      <c r="B85" s="18">
        <f t="shared" si="11"/>
        <v>0</v>
      </c>
      <c r="C85" s="5">
        <f t="shared" si="12"/>
        <v>0</v>
      </c>
      <c r="D85" s="31"/>
      <c r="E85" s="32"/>
      <c r="F85" s="31"/>
      <c r="G85" s="32"/>
      <c r="H85" s="31"/>
      <c r="I85" s="32"/>
      <c r="J85" s="31"/>
      <c r="K85" s="32"/>
      <c r="L85" s="31"/>
      <c r="M85" s="32"/>
      <c r="N85" s="31"/>
      <c r="O85" s="33"/>
    </row>
    <row r="86" spans="1:15">
      <c r="A86" s="38" t="s">
        <v>41</v>
      </c>
      <c r="B86" s="34">
        <f>SUM(B87:B121)</f>
        <v>36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5" t="s">
        <v>96</v>
      </c>
    </row>
    <row r="87" spans="1:15">
      <c r="A87" s="36" t="s">
        <v>38</v>
      </c>
      <c r="B87" s="18">
        <f t="shared" ref="B87:B121" si="13">SUM(D87:O87)</f>
        <v>0</v>
      </c>
      <c r="C87" s="5">
        <f t="shared" ref="C87:C121" si="14">B87/$B$86</f>
        <v>0</v>
      </c>
      <c r="D87" s="22"/>
      <c r="E87" s="12"/>
      <c r="F87" s="22"/>
      <c r="G87" s="12"/>
      <c r="H87" s="22"/>
      <c r="I87" s="12"/>
      <c r="J87" s="22"/>
      <c r="K87" s="12"/>
      <c r="L87" s="22"/>
      <c r="M87" s="12"/>
      <c r="N87" s="22"/>
      <c r="O87" s="27"/>
    </row>
    <row r="88" spans="1:15">
      <c r="A88" s="36" t="s">
        <v>42</v>
      </c>
      <c r="B88" s="18">
        <f t="shared" si="13"/>
        <v>0</v>
      </c>
      <c r="C88" s="5">
        <f t="shared" si="14"/>
        <v>0</v>
      </c>
      <c r="D88" s="22"/>
      <c r="E88" s="12"/>
      <c r="F88" s="22"/>
      <c r="G88" s="12"/>
      <c r="H88" s="22"/>
      <c r="I88" s="12"/>
      <c r="J88" s="22"/>
      <c r="K88" s="12"/>
      <c r="L88" s="22"/>
      <c r="M88" s="12"/>
      <c r="N88" s="22"/>
      <c r="O88" s="27"/>
    </row>
    <row r="89" spans="1:15">
      <c r="A89" s="36" t="s">
        <v>43</v>
      </c>
      <c r="B89" s="18">
        <f t="shared" si="13"/>
        <v>3</v>
      </c>
      <c r="C89" s="5">
        <f t="shared" si="14"/>
        <v>8.3333333333333329E-2</v>
      </c>
      <c r="D89" s="22"/>
      <c r="E89" s="12"/>
      <c r="F89" s="22">
        <v>1</v>
      </c>
      <c r="G89" s="12"/>
      <c r="H89" s="22">
        <v>1</v>
      </c>
      <c r="I89" s="12"/>
      <c r="J89" s="22"/>
      <c r="K89" s="12"/>
      <c r="L89" s="22"/>
      <c r="M89" s="12"/>
      <c r="N89" s="22">
        <v>1</v>
      </c>
      <c r="O89" s="27"/>
    </row>
    <row r="90" spans="1:15">
      <c r="A90" s="36" t="s">
        <v>44</v>
      </c>
      <c r="B90" s="18">
        <f t="shared" si="13"/>
        <v>1</v>
      </c>
      <c r="C90" s="5">
        <f t="shared" si="14"/>
        <v>2.7777777777777776E-2</v>
      </c>
      <c r="D90" s="22"/>
      <c r="E90" s="12"/>
      <c r="F90" s="22">
        <v>1</v>
      </c>
      <c r="G90" s="12"/>
      <c r="H90" s="22"/>
      <c r="I90" s="12"/>
      <c r="J90" s="22"/>
      <c r="K90" s="12"/>
      <c r="L90" s="22"/>
      <c r="M90" s="12"/>
      <c r="N90" s="22"/>
      <c r="O90" s="27"/>
    </row>
    <row r="91" spans="1:15">
      <c r="A91" s="36" t="s">
        <v>45</v>
      </c>
      <c r="B91" s="18">
        <f t="shared" si="13"/>
        <v>3</v>
      </c>
      <c r="C91" s="5">
        <f t="shared" si="14"/>
        <v>8.3333333333333329E-2</v>
      </c>
      <c r="D91" s="22"/>
      <c r="E91" s="12"/>
      <c r="F91" s="22">
        <v>1</v>
      </c>
      <c r="G91" s="12"/>
      <c r="H91" s="22">
        <v>1</v>
      </c>
      <c r="I91" s="12"/>
      <c r="J91" s="22">
        <v>1</v>
      </c>
      <c r="K91" s="12"/>
      <c r="L91" s="22"/>
      <c r="M91" s="12"/>
      <c r="N91" s="22"/>
      <c r="O91" s="27"/>
    </row>
    <row r="92" spans="1:15">
      <c r="A92" s="36" t="s">
        <v>46</v>
      </c>
      <c r="B92" s="18">
        <f t="shared" si="13"/>
        <v>0</v>
      </c>
      <c r="C92" s="5">
        <f t="shared" si="14"/>
        <v>0</v>
      </c>
      <c r="D92" s="22"/>
      <c r="E92" s="12"/>
      <c r="F92" s="22"/>
      <c r="G92" s="12"/>
      <c r="H92" s="22"/>
      <c r="I92" s="12"/>
      <c r="J92" s="22"/>
      <c r="K92" s="12"/>
      <c r="L92" s="22"/>
      <c r="M92" s="12"/>
      <c r="N92" s="22"/>
      <c r="O92" s="27"/>
    </row>
    <row r="93" spans="1:15">
      <c r="A93" s="36" t="s">
        <v>136</v>
      </c>
      <c r="B93" s="18">
        <f t="shared" si="13"/>
        <v>0</v>
      </c>
      <c r="C93" s="5">
        <f t="shared" si="14"/>
        <v>0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 ht="19.149999999999999" customHeight="1">
      <c r="A94" s="36" t="s">
        <v>47</v>
      </c>
      <c r="B94" s="18">
        <f t="shared" si="13"/>
        <v>0</v>
      </c>
      <c r="C94" s="5">
        <f t="shared" si="14"/>
        <v>0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>
      <c r="A95" s="36" t="s">
        <v>48</v>
      </c>
      <c r="B95" s="18">
        <f t="shared" si="13"/>
        <v>4</v>
      </c>
      <c r="C95" s="5">
        <f t="shared" si="14"/>
        <v>0.1111111111111111</v>
      </c>
      <c r="D95" s="22"/>
      <c r="E95" s="12">
        <v>1</v>
      </c>
      <c r="F95" s="22"/>
      <c r="G95" s="12"/>
      <c r="H95" s="22"/>
      <c r="I95" s="12"/>
      <c r="J95" s="22"/>
      <c r="K95" s="12">
        <v>1</v>
      </c>
      <c r="L95" s="22">
        <v>1</v>
      </c>
      <c r="M95" s="12"/>
      <c r="N95" s="22">
        <v>1</v>
      </c>
      <c r="O95" s="27"/>
    </row>
    <row r="96" spans="1:15">
      <c r="A96" s="36" t="s">
        <v>255</v>
      </c>
      <c r="B96" s="18">
        <f t="shared" ref="B96" si="15">SUM(D96:O96)</f>
        <v>1</v>
      </c>
      <c r="C96" s="5">
        <f t="shared" ref="C96" si="16">B96/$B$86</f>
        <v>2.7777777777777776E-2</v>
      </c>
      <c r="D96" s="22"/>
      <c r="E96" s="12"/>
      <c r="F96" s="22"/>
      <c r="G96" s="12"/>
      <c r="H96" s="22"/>
      <c r="I96" s="12"/>
      <c r="J96" s="22"/>
      <c r="K96" s="12"/>
      <c r="L96" s="22"/>
      <c r="M96" s="12">
        <v>1</v>
      </c>
      <c r="N96" s="22"/>
      <c r="O96" s="27"/>
    </row>
    <row r="97" spans="1:15">
      <c r="A97" s="36" t="s">
        <v>49</v>
      </c>
      <c r="B97" s="18">
        <f t="shared" si="13"/>
        <v>3</v>
      </c>
      <c r="C97" s="5">
        <f t="shared" si="14"/>
        <v>8.3333333333333329E-2</v>
      </c>
      <c r="D97" s="22"/>
      <c r="E97" s="12"/>
      <c r="F97" s="22"/>
      <c r="G97" s="12"/>
      <c r="H97" s="22">
        <v>2</v>
      </c>
      <c r="I97" s="12"/>
      <c r="J97" s="22"/>
      <c r="K97" s="12"/>
      <c r="L97" s="22">
        <v>1</v>
      </c>
      <c r="M97" s="12"/>
      <c r="N97" s="22"/>
      <c r="O97" s="27"/>
    </row>
    <row r="98" spans="1:15">
      <c r="A98" s="36" t="s">
        <v>50</v>
      </c>
      <c r="B98" s="18">
        <f t="shared" si="13"/>
        <v>2</v>
      </c>
      <c r="C98" s="5">
        <f t="shared" si="14"/>
        <v>5.5555555555555552E-2</v>
      </c>
      <c r="D98" s="22"/>
      <c r="E98" s="12">
        <v>1</v>
      </c>
      <c r="F98" s="22"/>
      <c r="G98" s="12"/>
      <c r="H98" s="22">
        <v>1</v>
      </c>
      <c r="I98" s="12"/>
      <c r="J98" s="22"/>
      <c r="K98" s="12"/>
      <c r="L98" s="22"/>
      <c r="M98" s="12"/>
      <c r="N98" s="22"/>
      <c r="O98" s="27"/>
    </row>
    <row r="99" spans="1:15">
      <c r="A99" s="36" t="s">
        <v>51</v>
      </c>
      <c r="B99" s="18">
        <f t="shared" si="13"/>
        <v>1</v>
      </c>
      <c r="C99" s="5">
        <f t="shared" si="14"/>
        <v>2.7777777777777776E-2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>
        <v>1</v>
      </c>
      <c r="O99" s="27"/>
    </row>
    <row r="100" spans="1:15">
      <c r="A100" s="36" t="s">
        <v>52</v>
      </c>
      <c r="B100" s="18">
        <f t="shared" si="13"/>
        <v>0</v>
      </c>
      <c r="C100" s="5">
        <f t="shared" si="14"/>
        <v>0</v>
      </c>
      <c r="D100" s="22"/>
      <c r="E100" s="12"/>
      <c r="F100" s="22"/>
      <c r="G100" s="12"/>
      <c r="H100" s="22"/>
      <c r="I100" s="12"/>
      <c r="J100" s="22"/>
      <c r="K100" s="12"/>
      <c r="L100" s="22"/>
      <c r="M100" s="12"/>
      <c r="N100" s="22"/>
      <c r="O100" s="27"/>
    </row>
    <row r="101" spans="1:15">
      <c r="A101" s="36" t="s">
        <v>35</v>
      </c>
      <c r="B101" s="18">
        <f t="shared" si="13"/>
        <v>7</v>
      </c>
      <c r="C101" s="5">
        <f t="shared" si="14"/>
        <v>0.19444444444444445</v>
      </c>
      <c r="D101" s="22"/>
      <c r="E101" s="12"/>
      <c r="F101" s="22">
        <v>1</v>
      </c>
      <c r="G101" s="12"/>
      <c r="H101" s="22">
        <v>1</v>
      </c>
      <c r="I101" s="12">
        <v>1</v>
      </c>
      <c r="J101" s="22">
        <v>1</v>
      </c>
      <c r="K101" s="12"/>
      <c r="L101" s="22">
        <v>1</v>
      </c>
      <c r="M101" s="12"/>
      <c r="N101" s="22">
        <v>2</v>
      </c>
      <c r="O101" s="27"/>
    </row>
    <row r="102" spans="1:15">
      <c r="A102" s="36" t="s">
        <v>66</v>
      </c>
      <c r="B102" s="18">
        <f t="shared" si="13"/>
        <v>6</v>
      </c>
      <c r="C102" s="5">
        <f t="shared" si="14"/>
        <v>0.16666666666666666</v>
      </c>
      <c r="D102" s="22"/>
      <c r="E102" s="12">
        <v>1</v>
      </c>
      <c r="F102" s="22">
        <v>1</v>
      </c>
      <c r="G102" s="12"/>
      <c r="H102" s="22">
        <v>1</v>
      </c>
      <c r="I102" s="12"/>
      <c r="J102" s="22"/>
      <c r="K102" s="12">
        <v>1</v>
      </c>
      <c r="L102" s="22"/>
      <c r="M102" s="12">
        <v>1</v>
      </c>
      <c r="N102" s="22">
        <v>1</v>
      </c>
      <c r="O102" s="27"/>
    </row>
    <row r="103" spans="1:15">
      <c r="A103" s="36" t="s">
        <v>67</v>
      </c>
      <c r="B103" s="18">
        <f t="shared" si="13"/>
        <v>0</v>
      </c>
      <c r="C103" s="5">
        <f t="shared" si="14"/>
        <v>0</v>
      </c>
      <c r="D103" s="22"/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7</v>
      </c>
      <c r="B104" s="18">
        <f t="shared" si="13"/>
        <v>0</v>
      </c>
      <c r="C104" s="5">
        <f t="shared" si="14"/>
        <v>0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137</v>
      </c>
      <c r="B105" s="18">
        <f t="shared" si="13"/>
        <v>0</v>
      </c>
      <c r="C105" s="5">
        <f t="shared" si="14"/>
        <v>0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138</v>
      </c>
      <c r="B106" s="18">
        <f t="shared" si="13"/>
        <v>0</v>
      </c>
      <c r="C106" s="5">
        <f t="shared" si="14"/>
        <v>0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53</v>
      </c>
      <c r="B107" s="18">
        <f t="shared" si="13"/>
        <v>0</v>
      </c>
      <c r="C107" s="5">
        <f t="shared" si="14"/>
        <v>0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54</v>
      </c>
      <c r="B108" s="18">
        <f t="shared" si="13"/>
        <v>0</v>
      </c>
      <c r="C108" s="5">
        <f t="shared" si="14"/>
        <v>0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55</v>
      </c>
      <c r="B109" s="18">
        <f t="shared" si="13"/>
        <v>0</v>
      </c>
      <c r="C109" s="5">
        <f t="shared" si="14"/>
        <v>0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56</v>
      </c>
      <c r="B110" s="18">
        <f t="shared" si="13"/>
        <v>0</v>
      </c>
      <c r="C110" s="5">
        <f t="shared" si="14"/>
        <v>0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57</v>
      </c>
      <c r="B111" s="18">
        <f t="shared" si="13"/>
        <v>0</v>
      </c>
      <c r="C111" s="5">
        <f t="shared" si="14"/>
        <v>0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58</v>
      </c>
      <c r="B112" s="18">
        <f t="shared" si="13"/>
        <v>0</v>
      </c>
      <c r="C112" s="5">
        <f t="shared" si="14"/>
        <v>0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>
      <c r="A113" s="36" t="s">
        <v>59</v>
      </c>
      <c r="B113" s="18">
        <f t="shared" si="13"/>
        <v>0</v>
      </c>
      <c r="C113" s="5">
        <f t="shared" si="14"/>
        <v>0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>
      <c r="A114" s="36" t="s">
        <v>60</v>
      </c>
      <c r="B114" s="18">
        <f t="shared" si="13"/>
        <v>0</v>
      </c>
      <c r="C114" s="5">
        <f t="shared" si="14"/>
        <v>0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>
      <c r="A115" s="36" t="s">
        <v>65</v>
      </c>
      <c r="B115" s="18">
        <f t="shared" si="13"/>
        <v>0</v>
      </c>
      <c r="C115" s="5">
        <f t="shared" si="14"/>
        <v>0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>
      <c r="A116" s="36" t="s">
        <v>139</v>
      </c>
      <c r="B116" s="18">
        <f t="shared" si="13"/>
        <v>0</v>
      </c>
      <c r="C116" s="5">
        <f t="shared" si="14"/>
        <v>0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 ht="15.4" customHeight="1">
      <c r="A117" s="36" t="s">
        <v>61</v>
      </c>
      <c r="B117" s="18">
        <f t="shared" si="13"/>
        <v>0</v>
      </c>
      <c r="C117" s="5">
        <f t="shared" si="14"/>
        <v>0</v>
      </c>
      <c r="D117" s="22"/>
      <c r="E117" s="12"/>
      <c r="F117" s="22"/>
      <c r="G117" s="12"/>
      <c r="H117" s="22"/>
      <c r="I117" s="12"/>
      <c r="J117" s="22"/>
      <c r="K117" s="12"/>
      <c r="L117" s="22"/>
      <c r="M117" s="12"/>
      <c r="N117" s="22"/>
      <c r="O117" s="27"/>
    </row>
    <row r="118" spans="1:15" ht="15.4" customHeight="1">
      <c r="A118" s="36" t="s">
        <v>62</v>
      </c>
      <c r="B118" s="18">
        <f t="shared" si="13"/>
        <v>0</v>
      </c>
      <c r="C118" s="5">
        <f t="shared" si="14"/>
        <v>0</v>
      </c>
      <c r="D118" s="22"/>
      <c r="E118" s="12"/>
      <c r="F118" s="22"/>
      <c r="G118" s="12"/>
      <c r="H118" s="22"/>
      <c r="I118" s="12"/>
      <c r="J118" s="22"/>
      <c r="K118" s="12"/>
      <c r="L118" s="22"/>
      <c r="M118" s="12"/>
      <c r="N118" s="22"/>
      <c r="O118" s="27"/>
    </row>
    <row r="119" spans="1:15" ht="15.4" customHeight="1">
      <c r="A119" s="36" t="s">
        <v>63</v>
      </c>
      <c r="B119" s="18">
        <f t="shared" si="13"/>
        <v>0</v>
      </c>
      <c r="C119" s="5">
        <f t="shared" si="14"/>
        <v>0</v>
      </c>
      <c r="D119" s="22"/>
      <c r="E119" s="12"/>
      <c r="F119" s="22"/>
      <c r="G119" s="12"/>
      <c r="H119" s="22"/>
      <c r="I119" s="12"/>
      <c r="J119" s="22"/>
      <c r="K119" s="12"/>
      <c r="L119" s="22"/>
      <c r="M119" s="12"/>
      <c r="N119" s="22"/>
      <c r="O119" s="27"/>
    </row>
    <row r="120" spans="1:15" ht="15.4" customHeight="1">
      <c r="A120" s="36" t="s">
        <v>64</v>
      </c>
      <c r="B120" s="18">
        <f t="shared" si="13"/>
        <v>0</v>
      </c>
      <c r="C120" s="5">
        <f t="shared" si="14"/>
        <v>0</v>
      </c>
      <c r="D120" s="22"/>
      <c r="E120" s="12"/>
      <c r="F120" s="22"/>
      <c r="G120" s="12"/>
      <c r="H120" s="22"/>
      <c r="I120" s="12"/>
      <c r="J120" s="22"/>
      <c r="K120" s="12"/>
      <c r="L120" s="22"/>
      <c r="M120" s="12"/>
      <c r="N120" s="22"/>
      <c r="O120" s="27"/>
    </row>
    <row r="121" spans="1:15" ht="15.4" customHeight="1" thickBot="1">
      <c r="A121" s="37" t="s">
        <v>163</v>
      </c>
      <c r="B121" s="29">
        <f t="shared" si="13"/>
        <v>5</v>
      </c>
      <c r="C121" s="30">
        <f t="shared" si="14"/>
        <v>0.1388888888888889</v>
      </c>
      <c r="D121" s="31"/>
      <c r="E121" s="32"/>
      <c r="F121" s="31">
        <v>2</v>
      </c>
      <c r="G121" s="32"/>
      <c r="H121" s="31">
        <v>1</v>
      </c>
      <c r="I121" s="32"/>
      <c r="J121" s="31"/>
      <c r="K121" s="32"/>
      <c r="L121" s="31">
        <v>1</v>
      </c>
      <c r="M121" s="32"/>
      <c r="N121" s="31">
        <v>1</v>
      </c>
      <c r="O121" s="33"/>
    </row>
    <row r="122" spans="1:15">
      <c r="A122" s="38" t="s">
        <v>69</v>
      </c>
      <c r="B122" s="34">
        <f>SUM(B123:B132)</f>
        <v>98</v>
      </c>
      <c r="C122" s="34"/>
      <c r="D122" s="34" t="s">
        <v>96</v>
      </c>
      <c r="E122" s="34" t="s">
        <v>96</v>
      </c>
      <c r="F122" s="34" t="s">
        <v>96</v>
      </c>
      <c r="G122" s="34" t="s">
        <v>96</v>
      </c>
      <c r="H122" s="34" t="s">
        <v>96</v>
      </c>
      <c r="I122" s="34" t="s">
        <v>96</v>
      </c>
      <c r="J122" s="34" t="s">
        <v>96</v>
      </c>
      <c r="K122" s="34" t="s">
        <v>96</v>
      </c>
      <c r="L122" s="34" t="s">
        <v>96</v>
      </c>
      <c r="M122" s="34" t="s">
        <v>96</v>
      </c>
      <c r="N122" s="34" t="s">
        <v>96</v>
      </c>
      <c r="O122" s="35" t="s">
        <v>96</v>
      </c>
    </row>
    <row r="123" spans="1:15">
      <c r="A123" s="36" t="s">
        <v>36</v>
      </c>
      <c r="B123" s="18">
        <f t="shared" ref="B123:B132" si="17">SUM(D123:O123)</f>
        <v>24</v>
      </c>
      <c r="C123" s="5">
        <f t="shared" ref="C123:C132" si="18">B123/$B$122</f>
        <v>0.24489795918367346</v>
      </c>
      <c r="D123" s="22">
        <v>1</v>
      </c>
      <c r="E123" s="12">
        <v>1</v>
      </c>
      <c r="F123" s="22">
        <v>5</v>
      </c>
      <c r="G123" s="12"/>
      <c r="H123" s="22">
        <v>1</v>
      </c>
      <c r="I123" s="12">
        <v>2</v>
      </c>
      <c r="J123" s="22">
        <v>1</v>
      </c>
      <c r="K123" s="12">
        <v>1</v>
      </c>
      <c r="L123" s="22">
        <v>4</v>
      </c>
      <c r="M123" s="12">
        <v>5</v>
      </c>
      <c r="N123" s="22">
        <v>3</v>
      </c>
      <c r="O123" s="27"/>
    </row>
    <row r="124" spans="1:15">
      <c r="A124" s="36" t="s">
        <v>34</v>
      </c>
      <c r="B124" s="18">
        <f t="shared" si="17"/>
        <v>31</v>
      </c>
      <c r="C124" s="5">
        <f t="shared" si="18"/>
        <v>0.31632653061224492</v>
      </c>
      <c r="D124" s="22">
        <v>2</v>
      </c>
      <c r="E124" s="12">
        <v>4</v>
      </c>
      <c r="F124" s="22">
        <v>6</v>
      </c>
      <c r="G124" s="12"/>
      <c r="H124" s="22">
        <v>4</v>
      </c>
      <c r="I124" s="12">
        <v>1</v>
      </c>
      <c r="J124" s="22">
        <v>3</v>
      </c>
      <c r="K124" s="12">
        <v>1</v>
      </c>
      <c r="L124" s="22">
        <v>7</v>
      </c>
      <c r="M124" s="12">
        <v>2</v>
      </c>
      <c r="N124" s="22">
        <v>1</v>
      </c>
      <c r="O124" s="27"/>
    </row>
    <row r="125" spans="1:15">
      <c r="A125" s="36" t="s">
        <v>70</v>
      </c>
      <c r="B125" s="18">
        <f t="shared" si="17"/>
        <v>40</v>
      </c>
      <c r="C125" s="5">
        <f t="shared" si="18"/>
        <v>0.40816326530612246</v>
      </c>
      <c r="D125" s="22">
        <v>7</v>
      </c>
      <c r="E125" s="12">
        <v>3</v>
      </c>
      <c r="F125" s="22">
        <v>6</v>
      </c>
      <c r="G125" s="12"/>
      <c r="H125" s="22">
        <v>3</v>
      </c>
      <c r="I125" s="12">
        <v>2</v>
      </c>
      <c r="J125" s="22"/>
      <c r="K125" s="12">
        <v>1</v>
      </c>
      <c r="L125" s="22">
        <v>3</v>
      </c>
      <c r="M125" s="12">
        <v>8</v>
      </c>
      <c r="N125" s="22">
        <v>7</v>
      </c>
      <c r="O125" s="27"/>
    </row>
    <row r="126" spans="1:15">
      <c r="A126" s="43" t="s">
        <v>71</v>
      </c>
      <c r="B126" s="18">
        <f t="shared" si="17"/>
        <v>0</v>
      </c>
      <c r="C126" s="5">
        <f t="shared" si="18"/>
        <v>0</v>
      </c>
      <c r="D126" s="22"/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43" t="s">
        <v>72</v>
      </c>
      <c r="B127" s="18">
        <f t="shared" si="17"/>
        <v>0</v>
      </c>
      <c r="C127" s="5">
        <f t="shared" si="18"/>
        <v>0</v>
      </c>
      <c r="D127" s="22"/>
      <c r="E127" s="12"/>
      <c r="F127" s="22"/>
      <c r="G127" s="12"/>
      <c r="H127" s="22"/>
      <c r="I127" s="12"/>
      <c r="J127" s="22"/>
      <c r="K127" s="12"/>
      <c r="L127" s="22"/>
      <c r="M127" s="12"/>
      <c r="N127" s="22"/>
      <c r="O127" s="27"/>
    </row>
    <row r="128" spans="1:15">
      <c r="A128" s="43" t="s">
        <v>37</v>
      </c>
      <c r="B128" s="18">
        <f t="shared" si="17"/>
        <v>0</v>
      </c>
      <c r="C128" s="5">
        <f t="shared" si="18"/>
        <v>0</v>
      </c>
      <c r="D128" s="22"/>
      <c r="E128" s="12"/>
      <c r="F128" s="22"/>
      <c r="G128" s="12"/>
      <c r="H128" s="22"/>
      <c r="I128" s="12"/>
      <c r="J128" s="22"/>
      <c r="K128" s="12"/>
      <c r="L128" s="22"/>
      <c r="M128" s="12"/>
      <c r="N128" s="22"/>
      <c r="O128" s="27"/>
    </row>
    <row r="129" spans="1:15">
      <c r="A129" s="43" t="s">
        <v>38</v>
      </c>
      <c r="B129" s="18">
        <f t="shared" si="17"/>
        <v>0</v>
      </c>
      <c r="C129" s="5">
        <f t="shared" si="18"/>
        <v>0</v>
      </c>
      <c r="D129" s="22"/>
      <c r="E129" s="12"/>
      <c r="F129" s="22"/>
      <c r="G129" s="12"/>
      <c r="H129" s="22"/>
      <c r="I129" s="12"/>
      <c r="J129" s="22"/>
      <c r="K129" s="12"/>
      <c r="L129" s="22"/>
      <c r="M129" s="12"/>
      <c r="N129" s="22"/>
      <c r="O129" s="27"/>
    </row>
    <row r="130" spans="1:15">
      <c r="A130" s="43" t="s">
        <v>40</v>
      </c>
      <c r="B130" s="18">
        <f t="shared" si="17"/>
        <v>0</v>
      </c>
      <c r="C130" s="5">
        <f t="shared" si="18"/>
        <v>0</v>
      </c>
      <c r="D130" s="22"/>
      <c r="E130" s="12"/>
      <c r="F130" s="22"/>
      <c r="G130" s="12"/>
      <c r="H130" s="22"/>
      <c r="I130" s="12"/>
      <c r="J130" s="22"/>
      <c r="K130" s="12"/>
      <c r="L130" s="22"/>
      <c r="M130" s="12"/>
      <c r="N130" s="22"/>
      <c r="O130" s="27"/>
    </row>
    <row r="131" spans="1:15">
      <c r="A131" s="2" t="s">
        <v>135</v>
      </c>
      <c r="B131" s="18">
        <f t="shared" si="17"/>
        <v>0</v>
      </c>
      <c r="C131" s="5">
        <f t="shared" si="18"/>
        <v>0</v>
      </c>
      <c r="D131" s="23"/>
      <c r="E131" s="20"/>
      <c r="F131" s="23"/>
      <c r="G131" s="20"/>
      <c r="H131" s="23"/>
      <c r="I131" s="20"/>
      <c r="J131" s="23"/>
      <c r="K131" s="20"/>
      <c r="L131" s="23"/>
      <c r="M131" s="20"/>
      <c r="N131" s="23"/>
      <c r="O131" s="50"/>
    </row>
    <row r="132" spans="1:15" ht="17.25" thickBot="1">
      <c r="A132" s="58" t="s">
        <v>213</v>
      </c>
      <c r="B132" s="18">
        <f t="shared" si="17"/>
        <v>3</v>
      </c>
      <c r="C132" s="5">
        <f t="shared" si="18"/>
        <v>3.0612244897959183E-2</v>
      </c>
      <c r="D132" s="31"/>
      <c r="E132" s="32"/>
      <c r="F132" s="31">
        <v>1</v>
      </c>
      <c r="G132" s="32"/>
      <c r="H132" s="31">
        <v>1</v>
      </c>
      <c r="I132" s="32"/>
      <c r="J132" s="31">
        <v>1</v>
      </c>
      <c r="K132" s="32"/>
      <c r="L132" s="31"/>
      <c r="M132" s="32"/>
      <c r="N132" s="31"/>
      <c r="O132" s="33"/>
    </row>
    <row r="133" spans="1:15">
      <c r="A133" s="38" t="s">
        <v>73</v>
      </c>
      <c r="B133" s="34">
        <f>SUM(B134:B180)</f>
        <v>72</v>
      </c>
      <c r="C133" s="34"/>
      <c r="D133" s="34" t="s">
        <v>96</v>
      </c>
      <c r="E133" s="34" t="s">
        <v>96</v>
      </c>
      <c r="F133" s="34" t="s">
        <v>96</v>
      </c>
      <c r="G133" s="34" t="s">
        <v>96</v>
      </c>
      <c r="H133" s="34" t="s">
        <v>96</v>
      </c>
      <c r="I133" s="34" t="s">
        <v>96</v>
      </c>
      <c r="J133" s="34" t="s">
        <v>96</v>
      </c>
      <c r="K133" s="34" t="s">
        <v>96</v>
      </c>
      <c r="L133" s="34" t="s">
        <v>96</v>
      </c>
      <c r="M133" s="34" t="s">
        <v>96</v>
      </c>
      <c r="N133" s="34" t="s">
        <v>96</v>
      </c>
      <c r="O133" s="35" t="s">
        <v>96</v>
      </c>
    </row>
    <row r="134" spans="1:15">
      <c r="A134" s="43" t="s">
        <v>1</v>
      </c>
      <c r="B134" s="18">
        <f t="shared" ref="B134:B180" si="19">SUM(D134:O134)</f>
        <v>2</v>
      </c>
      <c r="C134" s="5">
        <f t="shared" ref="C134:C180" si="20">B134/$B$133</f>
        <v>2.7777777777777776E-2</v>
      </c>
      <c r="D134" s="22"/>
      <c r="E134" s="12"/>
      <c r="F134" s="22"/>
      <c r="G134" s="12"/>
      <c r="H134" s="22"/>
      <c r="I134" s="12"/>
      <c r="J134" s="22"/>
      <c r="K134" s="12"/>
      <c r="L134" s="22">
        <v>2</v>
      </c>
      <c r="M134" s="12"/>
      <c r="N134" s="22"/>
      <c r="O134" s="27"/>
    </row>
    <row r="135" spans="1:15">
      <c r="A135" s="43" t="s">
        <v>2</v>
      </c>
      <c r="B135" s="18">
        <f t="shared" si="19"/>
        <v>16</v>
      </c>
      <c r="C135" s="5">
        <f t="shared" si="20"/>
        <v>0.22222222222222221</v>
      </c>
      <c r="D135" s="22"/>
      <c r="E135" s="12">
        <v>3</v>
      </c>
      <c r="F135" s="22">
        <v>1</v>
      </c>
      <c r="G135" s="12"/>
      <c r="H135" s="22">
        <v>1</v>
      </c>
      <c r="I135" s="12">
        <v>3</v>
      </c>
      <c r="J135" s="22"/>
      <c r="K135" s="12">
        <v>3</v>
      </c>
      <c r="L135" s="22">
        <v>1</v>
      </c>
      <c r="M135" s="12"/>
      <c r="N135" s="22">
        <v>4</v>
      </c>
      <c r="O135" s="27"/>
    </row>
    <row r="136" spans="1:15">
      <c r="A136" s="43" t="s">
        <v>3</v>
      </c>
      <c r="B136" s="18">
        <f t="shared" si="19"/>
        <v>12</v>
      </c>
      <c r="C136" s="5">
        <f t="shared" si="20"/>
        <v>0.16666666666666666</v>
      </c>
      <c r="D136" s="22">
        <v>1</v>
      </c>
      <c r="E136" s="12"/>
      <c r="F136" s="22">
        <v>1</v>
      </c>
      <c r="G136" s="12"/>
      <c r="H136" s="22">
        <v>2</v>
      </c>
      <c r="I136" s="12">
        <v>1</v>
      </c>
      <c r="J136" s="22">
        <v>2</v>
      </c>
      <c r="K136" s="12">
        <v>2</v>
      </c>
      <c r="L136" s="22"/>
      <c r="M136" s="12">
        <v>2</v>
      </c>
      <c r="N136" s="22">
        <v>1</v>
      </c>
      <c r="O136" s="27"/>
    </row>
    <row r="137" spans="1:15">
      <c r="A137" s="43" t="s">
        <v>4</v>
      </c>
      <c r="B137" s="18">
        <f t="shared" si="19"/>
        <v>0</v>
      </c>
      <c r="C137" s="5">
        <f t="shared" si="20"/>
        <v>0</v>
      </c>
      <c r="D137" s="22"/>
      <c r="E137" s="12"/>
      <c r="F137" s="22"/>
      <c r="G137" s="12"/>
      <c r="H137" s="22"/>
      <c r="I137" s="12"/>
      <c r="J137" s="22"/>
      <c r="K137" s="12"/>
      <c r="L137" s="22"/>
      <c r="M137" s="12"/>
      <c r="N137" s="22"/>
      <c r="O137" s="27"/>
    </row>
    <row r="138" spans="1:15">
      <c r="A138" s="43" t="s">
        <v>5</v>
      </c>
      <c r="B138" s="18">
        <f t="shared" si="19"/>
        <v>10</v>
      </c>
      <c r="C138" s="5">
        <f t="shared" si="20"/>
        <v>0.1388888888888889</v>
      </c>
      <c r="D138" s="22"/>
      <c r="E138" s="12">
        <v>3</v>
      </c>
      <c r="F138" s="22">
        <v>1</v>
      </c>
      <c r="G138" s="12"/>
      <c r="H138" s="22">
        <v>1</v>
      </c>
      <c r="I138" s="12"/>
      <c r="J138" s="22"/>
      <c r="K138" s="12">
        <v>2</v>
      </c>
      <c r="L138" s="22">
        <v>2</v>
      </c>
      <c r="M138" s="12">
        <v>1</v>
      </c>
      <c r="N138" s="22"/>
      <c r="O138" s="27"/>
    </row>
    <row r="139" spans="1:15">
      <c r="A139" s="43" t="s">
        <v>6</v>
      </c>
      <c r="B139" s="18">
        <f t="shared" si="19"/>
        <v>0</v>
      </c>
      <c r="C139" s="5">
        <f t="shared" si="20"/>
        <v>0</v>
      </c>
      <c r="D139" s="22"/>
      <c r="E139" s="12"/>
      <c r="F139" s="22"/>
      <c r="G139" s="12"/>
      <c r="H139" s="22"/>
      <c r="I139" s="12"/>
      <c r="J139" s="22"/>
      <c r="K139" s="12"/>
      <c r="L139" s="22"/>
      <c r="M139" s="12"/>
      <c r="N139" s="22"/>
      <c r="O139" s="27"/>
    </row>
    <row r="140" spans="1:15">
      <c r="A140" s="43" t="s">
        <v>210</v>
      </c>
      <c r="B140" s="18">
        <f t="shared" si="19"/>
        <v>0</v>
      </c>
      <c r="C140" s="5">
        <f t="shared" si="20"/>
        <v>0</v>
      </c>
      <c r="D140" s="22"/>
      <c r="E140" s="12"/>
      <c r="F140" s="22"/>
      <c r="G140" s="12"/>
      <c r="H140" s="22"/>
      <c r="I140" s="12"/>
      <c r="J140" s="22"/>
      <c r="K140" s="12"/>
      <c r="L140" s="22"/>
      <c r="M140" s="12"/>
      <c r="N140" s="22"/>
      <c r="O140" s="27"/>
    </row>
    <row r="141" spans="1:15">
      <c r="A141" s="43" t="s">
        <v>123</v>
      </c>
      <c r="B141" s="18">
        <f t="shared" si="19"/>
        <v>0</v>
      </c>
      <c r="C141" s="5">
        <f t="shared" si="20"/>
        <v>0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3" t="s">
        <v>17</v>
      </c>
      <c r="B142" s="18">
        <f t="shared" si="19"/>
        <v>0</v>
      </c>
      <c r="C142" s="5">
        <f t="shared" si="20"/>
        <v>0</v>
      </c>
      <c r="D142" s="22"/>
      <c r="E142" s="12"/>
      <c r="F142" s="22"/>
      <c r="G142" s="12"/>
      <c r="H142" s="22"/>
      <c r="I142" s="12"/>
      <c r="J142" s="22"/>
      <c r="K142" s="12"/>
      <c r="L142" s="22"/>
      <c r="M142" s="12"/>
      <c r="N142" s="22"/>
      <c r="O142" s="27"/>
    </row>
    <row r="143" spans="1:15">
      <c r="A143" s="43" t="s">
        <v>120</v>
      </c>
      <c r="B143" s="18">
        <f t="shared" si="19"/>
        <v>2</v>
      </c>
      <c r="C143" s="5">
        <f t="shared" si="20"/>
        <v>2.7777777777777776E-2</v>
      </c>
      <c r="D143" s="22"/>
      <c r="E143" s="12"/>
      <c r="F143" s="22"/>
      <c r="G143" s="12"/>
      <c r="H143" s="22"/>
      <c r="I143" s="12"/>
      <c r="J143" s="22"/>
      <c r="K143" s="12"/>
      <c r="L143" s="22">
        <v>1</v>
      </c>
      <c r="M143" s="12"/>
      <c r="N143" s="22">
        <v>1</v>
      </c>
      <c r="O143" s="27"/>
    </row>
    <row r="144" spans="1:15">
      <c r="A144" s="43" t="s">
        <v>121</v>
      </c>
      <c r="B144" s="18">
        <f t="shared" si="19"/>
        <v>8</v>
      </c>
      <c r="C144" s="5">
        <f t="shared" si="20"/>
        <v>0.1111111111111111</v>
      </c>
      <c r="D144" s="22"/>
      <c r="E144" s="12"/>
      <c r="F144" s="22"/>
      <c r="G144" s="12"/>
      <c r="H144" s="22">
        <v>1</v>
      </c>
      <c r="I144" s="12"/>
      <c r="J144" s="22">
        <v>1</v>
      </c>
      <c r="K144" s="12">
        <v>4</v>
      </c>
      <c r="L144" s="22">
        <v>1</v>
      </c>
      <c r="M144" s="12"/>
      <c r="N144" s="22">
        <v>1</v>
      </c>
      <c r="O144" s="27"/>
    </row>
    <row r="145" spans="1:15">
      <c r="A145" s="43" t="s">
        <v>127</v>
      </c>
      <c r="B145" s="18">
        <f t="shared" si="19"/>
        <v>0</v>
      </c>
      <c r="C145" s="5">
        <f t="shared" si="20"/>
        <v>0</v>
      </c>
      <c r="D145" s="22"/>
      <c r="E145" s="12"/>
      <c r="F145" s="22"/>
      <c r="G145" s="12"/>
      <c r="H145" s="22"/>
      <c r="I145" s="12"/>
      <c r="J145" s="22"/>
      <c r="K145" s="12"/>
      <c r="L145" s="22"/>
      <c r="M145" s="12"/>
      <c r="N145" s="22"/>
      <c r="O145" s="27"/>
    </row>
    <row r="146" spans="1:15">
      <c r="A146" s="43" t="s">
        <v>122</v>
      </c>
      <c r="B146" s="18">
        <f t="shared" si="19"/>
        <v>8</v>
      </c>
      <c r="C146" s="5">
        <f t="shared" si="20"/>
        <v>0.1111111111111111</v>
      </c>
      <c r="D146" s="22"/>
      <c r="E146" s="12">
        <v>2</v>
      </c>
      <c r="F146" s="22">
        <v>1</v>
      </c>
      <c r="G146" s="12"/>
      <c r="H146" s="22"/>
      <c r="I146" s="12"/>
      <c r="J146" s="22"/>
      <c r="K146" s="12"/>
      <c r="L146" s="22">
        <v>3</v>
      </c>
      <c r="M146" s="12">
        <v>1</v>
      </c>
      <c r="N146" s="22">
        <v>1</v>
      </c>
      <c r="O146" s="27"/>
    </row>
    <row r="147" spans="1:15">
      <c r="A147" s="43" t="s">
        <v>128</v>
      </c>
      <c r="B147" s="18">
        <f t="shared" si="19"/>
        <v>0</v>
      </c>
      <c r="C147" s="5">
        <f t="shared" si="20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129</v>
      </c>
      <c r="B148" s="18">
        <f t="shared" si="19"/>
        <v>0</v>
      </c>
      <c r="C148" s="5">
        <f t="shared" si="20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3" t="s">
        <v>130</v>
      </c>
      <c r="B149" s="18">
        <f t="shared" si="19"/>
        <v>2</v>
      </c>
      <c r="C149" s="5">
        <f t="shared" si="20"/>
        <v>2.7777777777777776E-2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>
        <v>1</v>
      </c>
      <c r="N149" s="22">
        <v>1</v>
      </c>
      <c r="O149" s="27"/>
    </row>
    <row r="150" spans="1:15">
      <c r="A150" s="43" t="s">
        <v>164</v>
      </c>
      <c r="B150" s="18">
        <f t="shared" si="19"/>
        <v>0</v>
      </c>
      <c r="C150" s="5">
        <f t="shared" si="20"/>
        <v>0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165</v>
      </c>
      <c r="B151" s="18">
        <f t="shared" si="19"/>
        <v>0</v>
      </c>
      <c r="C151" s="5">
        <f t="shared" si="20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3" t="s">
        <v>167</v>
      </c>
      <c r="B152" s="18">
        <f t="shared" si="19"/>
        <v>0</v>
      </c>
      <c r="C152" s="5">
        <f t="shared" si="20"/>
        <v>0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4" t="s">
        <v>169</v>
      </c>
      <c r="B153" s="18">
        <f t="shared" si="19"/>
        <v>1</v>
      </c>
      <c r="C153" s="5">
        <f t="shared" si="20"/>
        <v>1.3888888888888888E-2</v>
      </c>
      <c r="D153" s="22"/>
      <c r="E153" s="12"/>
      <c r="F153" s="22"/>
      <c r="G153" s="12"/>
      <c r="H153" s="22"/>
      <c r="I153" s="12"/>
      <c r="J153" s="22"/>
      <c r="K153" s="12"/>
      <c r="L153" s="22"/>
      <c r="M153" s="12"/>
      <c r="N153" s="22">
        <v>1</v>
      </c>
      <c r="O153" s="27"/>
    </row>
    <row r="154" spans="1:15">
      <c r="A154" s="43" t="s">
        <v>9</v>
      </c>
      <c r="B154" s="18">
        <f t="shared" si="19"/>
        <v>0</v>
      </c>
      <c r="C154" s="5">
        <f t="shared" si="20"/>
        <v>0</v>
      </c>
      <c r="D154" s="22"/>
      <c r="E154" s="12"/>
      <c r="F154" s="22"/>
      <c r="G154" s="12"/>
      <c r="H154" s="22"/>
      <c r="I154" s="12"/>
      <c r="J154" s="22"/>
      <c r="K154" s="12"/>
      <c r="L154" s="22"/>
      <c r="M154" s="12"/>
      <c r="N154" s="22"/>
      <c r="O154" s="27"/>
    </row>
    <row r="155" spans="1:15">
      <c r="A155" s="43" t="s">
        <v>10</v>
      </c>
      <c r="B155" s="18">
        <f t="shared" si="19"/>
        <v>0</v>
      </c>
      <c r="C155" s="5">
        <f t="shared" si="20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3" t="s">
        <v>11</v>
      </c>
      <c r="B156" s="18">
        <f t="shared" si="19"/>
        <v>1</v>
      </c>
      <c r="C156" s="5">
        <f t="shared" si="20"/>
        <v>1.3888888888888888E-2</v>
      </c>
      <c r="D156" s="22"/>
      <c r="E156" s="12"/>
      <c r="F156" s="22"/>
      <c r="G156" s="12"/>
      <c r="H156" s="22"/>
      <c r="I156" s="12"/>
      <c r="J156" s="22"/>
      <c r="K156" s="12"/>
      <c r="L156" s="22"/>
      <c r="M156" s="12">
        <v>1</v>
      </c>
      <c r="N156" s="22"/>
      <c r="O156" s="27"/>
    </row>
    <row r="157" spans="1:15">
      <c r="A157" s="43" t="s">
        <v>12</v>
      </c>
      <c r="B157" s="18">
        <f t="shared" si="19"/>
        <v>1</v>
      </c>
      <c r="C157" s="5">
        <f t="shared" si="20"/>
        <v>1.3888888888888888E-2</v>
      </c>
      <c r="D157" s="22"/>
      <c r="E157" s="12"/>
      <c r="F157" s="22">
        <v>1</v>
      </c>
      <c r="G157" s="12"/>
      <c r="H157" s="22"/>
      <c r="I157" s="12"/>
      <c r="J157" s="22"/>
      <c r="K157" s="12"/>
      <c r="L157" s="22"/>
      <c r="M157" s="12"/>
      <c r="N157" s="22"/>
      <c r="O157" s="27"/>
    </row>
    <row r="158" spans="1:15">
      <c r="A158" s="43" t="s">
        <v>13</v>
      </c>
      <c r="B158" s="18">
        <f t="shared" si="19"/>
        <v>2</v>
      </c>
      <c r="C158" s="5">
        <f t="shared" si="20"/>
        <v>2.7777777777777776E-2</v>
      </c>
      <c r="D158" s="22"/>
      <c r="E158" s="12">
        <v>1</v>
      </c>
      <c r="F158" s="22"/>
      <c r="G158" s="12"/>
      <c r="H158" s="22"/>
      <c r="I158" s="12"/>
      <c r="J158" s="22">
        <v>1</v>
      </c>
      <c r="K158" s="12"/>
      <c r="L158" s="22"/>
      <c r="M158" s="12"/>
      <c r="N158" s="22"/>
      <c r="O158" s="27"/>
    </row>
    <row r="159" spans="1:15">
      <c r="A159" s="43" t="s">
        <v>14</v>
      </c>
      <c r="B159" s="18">
        <f t="shared" si="19"/>
        <v>0</v>
      </c>
      <c r="C159" s="5">
        <f t="shared" si="20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15</v>
      </c>
      <c r="B160" s="18">
        <f t="shared" si="19"/>
        <v>0</v>
      </c>
      <c r="C160" s="5">
        <f t="shared" si="20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16</v>
      </c>
      <c r="B161" s="18">
        <f t="shared" si="19"/>
        <v>0</v>
      </c>
      <c r="C161" s="5">
        <f t="shared" si="20"/>
        <v>0</v>
      </c>
      <c r="D161" s="22"/>
      <c r="E161" s="12"/>
      <c r="F161" s="22"/>
      <c r="G161" s="12"/>
      <c r="H161" s="22"/>
      <c r="I161" s="12"/>
      <c r="J161" s="22"/>
      <c r="K161" s="12"/>
      <c r="L161" s="22"/>
      <c r="M161" s="12"/>
      <c r="N161" s="22"/>
      <c r="O161" s="27"/>
    </row>
    <row r="162" spans="1:15">
      <c r="A162" s="43" t="s">
        <v>18</v>
      </c>
      <c r="B162" s="18">
        <f t="shared" si="19"/>
        <v>0</v>
      </c>
      <c r="C162" s="5">
        <f t="shared" si="20"/>
        <v>0</v>
      </c>
      <c r="D162" s="22"/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131</v>
      </c>
      <c r="B163" s="18">
        <f t="shared" si="19"/>
        <v>0</v>
      </c>
      <c r="C163" s="5">
        <f t="shared" si="20"/>
        <v>0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74</v>
      </c>
      <c r="B164" s="18">
        <f t="shared" si="19"/>
        <v>0</v>
      </c>
      <c r="C164" s="5">
        <f t="shared" si="20"/>
        <v>0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75</v>
      </c>
      <c r="B165" s="18">
        <f t="shared" si="19"/>
        <v>3</v>
      </c>
      <c r="C165" s="5">
        <f t="shared" si="20"/>
        <v>4.1666666666666664E-2</v>
      </c>
      <c r="D165" s="22"/>
      <c r="E165" s="12"/>
      <c r="F165" s="22"/>
      <c r="G165" s="12"/>
      <c r="H165" s="22">
        <v>1</v>
      </c>
      <c r="I165" s="12"/>
      <c r="J165" s="22"/>
      <c r="K165" s="12"/>
      <c r="L165" s="22">
        <v>1</v>
      </c>
      <c r="M165" s="12">
        <v>1</v>
      </c>
      <c r="N165" s="22"/>
      <c r="O165" s="27"/>
    </row>
    <row r="166" spans="1:15">
      <c r="A166" s="43" t="s">
        <v>76</v>
      </c>
      <c r="B166" s="18">
        <f t="shared" si="19"/>
        <v>1</v>
      </c>
      <c r="C166" s="5">
        <f t="shared" si="20"/>
        <v>1.3888888888888888E-2</v>
      </c>
      <c r="D166" s="22"/>
      <c r="E166" s="12"/>
      <c r="F166" s="22"/>
      <c r="G166" s="12"/>
      <c r="H166" s="22">
        <v>1</v>
      </c>
      <c r="I166" s="12"/>
      <c r="J166" s="22"/>
      <c r="K166" s="12"/>
      <c r="L166" s="22"/>
      <c r="M166" s="12"/>
      <c r="N166" s="22"/>
      <c r="O166" s="27"/>
    </row>
    <row r="167" spans="1:15">
      <c r="A167" s="43" t="s">
        <v>77</v>
      </c>
      <c r="B167" s="18">
        <f t="shared" si="19"/>
        <v>0</v>
      </c>
      <c r="C167" s="5">
        <f t="shared" si="20"/>
        <v>0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78</v>
      </c>
      <c r="B168" s="18">
        <f t="shared" si="19"/>
        <v>0</v>
      </c>
      <c r="C168" s="5">
        <f t="shared" si="20"/>
        <v>0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79</v>
      </c>
      <c r="B169" s="18">
        <f t="shared" si="19"/>
        <v>0</v>
      </c>
      <c r="C169" s="5">
        <f t="shared" si="20"/>
        <v>0</v>
      </c>
      <c r="D169" s="22"/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80</v>
      </c>
      <c r="B170" s="18">
        <f t="shared" si="19"/>
        <v>0</v>
      </c>
      <c r="C170" s="5">
        <f t="shared" si="20"/>
        <v>0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81</v>
      </c>
      <c r="B171" s="18">
        <f t="shared" si="19"/>
        <v>0</v>
      </c>
      <c r="C171" s="5">
        <f t="shared" si="20"/>
        <v>0</v>
      </c>
      <c r="D171" s="22"/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82</v>
      </c>
      <c r="B172" s="18">
        <f t="shared" si="19"/>
        <v>0</v>
      </c>
      <c r="C172" s="5">
        <f t="shared" si="20"/>
        <v>0</v>
      </c>
      <c r="D172" s="22"/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83</v>
      </c>
      <c r="B173" s="18">
        <f t="shared" si="19"/>
        <v>1</v>
      </c>
      <c r="C173" s="5">
        <f t="shared" si="20"/>
        <v>1.3888888888888888E-2</v>
      </c>
      <c r="D173" s="22">
        <v>1</v>
      </c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84</v>
      </c>
      <c r="B174" s="18">
        <f t="shared" si="19"/>
        <v>0</v>
      </c>
      <c r="C174" s="5">
        <f t="shared" si="20"/>
        <v>0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85</v>
      </c>
      <c r="B175" s="18">
        <f t="shared" si="19"/>
        <v>2</v>
      </c>
      <c r="C175" s="5">
        <f t="shared" si="20"/>
        <v>2.7777777777777776E-2</v>
      </c>
      <c r="D175" s="22"/>
      <c r="E175" s="12"/>
      <c r="F175" s="22"/>
      <c r="G175" s="12"/>
      <c r="H175" s="22">
        <v>1</v>
      </c>
      <c r="I175" s="12"/>
      <c r="J175" s="22"/>
      <c r="K175" s="12"/>
      <c r="L175" s="22">
        <v>1</v>
      </c>
      <c r="M175" s="12"/>
      <c r="N175" s="22"/>
      <c r="O175" s="27"/>
    </row>
    <row r="176" spans="1:15">
      <c r="A176" s="43" t="s">
        <v>86</v>
      </c>
      <c r="B176" s="18">
        <f t="shared" si="19"/>
        <v>0</v>
      </c>
      <c r="C176" s="5">
        <f t="shared" si="20"/>
        <v>0</v>
      </c>
      <c r="D176" s="22"/>
      <c r="E176" s="12"/>
      <c r="F176" s="22"/>
      <c r="G176" s="12"/>
      <c r="H176" s="22"/>
      <c r="I176" s="12"/>
      <c r="J176" s="22"/>
      <c r="K176" s="12"/>
      <c r="L176" s="22"/>
      <c r="M176" s="12"/>
      <c r="N176" s="22"/>
      <c r="O176" s="27"/>
    </row>
    <row r="177" spans="1:15">
      <c r="A177" s="43" t="s">
        <v>87</v>
      </c>
      <c r="B177" s="18">
        <f t="shared" si="19"/>
        <v>0</v>
      </c>
      <c r="C177" s="5">
        <f t="shared" si="20"/>
        <v>0</v>
      </c>
      <c r="D177" s="22"/>
      <c r="E177" s="12"/>
      <c r="F177" s="22"/>
      <c r="G177" s="12"/>
      <c r="H177" s="22"/>
      <c r="I177" s="12"/>
      <c r="J177" s="22"/>
      <c r="K177" s="12"/>
      <c r="L177" s="22"/>
      <c r="M177" s="12"/>
      <c r="N177" s="22"/>
      <c r="O177" s="27"/>
    </row>
    <row r="178" spans="1:15">
      <c r="A178" s="43" t="s">
        <v>88</v>
      </c>
      <c r="B178" s="18">
        <f t="shared" si="19"/>
        <v>0</v>
      </c>
      <c r="C178" s="5">
        <f t="shared" si="20"/>
        <v>0</v>
      </c>
      <c r="D178" s="22"/>
      <c r="E178" s="12"/>
      <c r="F178" s="22"/>
      <c r="G178" s="12"/>
      <c r="H178" s="22"/>
      <c r="I178" s="12"/>
      <c r="J178" s="22"/>
      <c r="K178" s="12"/>
      <c r="L178" s="22"/>
      <c r="M178" s="12"/>
      <c r="N178" s="22"/>
      <c r="O178" s="27"/>
    </row>
    <row r="179" spans="1:15">
      <c r="A179" s="43" t="s">
        <v>89</v>
      </c>
      <c r="B179" s="18">
        <f t="shared" si="19"/>
        <v>0</v>
      </c>
      <c r="C179" s="5">
        <f t="shared" si="20"/>
        <v>0</v>
      </c>
      <c r="D179" s="22"/>
      <c r="E179" s="12"/>
      <c r="F179" s="22"/>
      <c r="G179" s="12"/>
      <c r="H179" s="22"/>
      <c r="I179" s="12"/>
      <c r="J179" s="22"/>
      <c r="K179" s="12"/>
      <c r="L179" s="22"/>
      <c r="M179" s="12"/>
      <c r="N179" s="22"/>
      <c r="O179" s="27"/>
    </row>
    <row r="180" spans="1:15" ht="17.25" thickBot="1">
      <c r="A180" s="45" t="s">
        <v>90</v>
      </c>
      <c r="B180" s="29">
        <f t="shared" si="19"/>
        <v>0</v>
      </c>
      <c r="C180" s="30">
        <f t="shared" si="20"/>
        <v>0</v>
      </c>
      <c r="D180" s="31"/>
      <c r="E180" s="32"/>
      <c r="F180" s="31"/>
      <c r="G180" s="32"/>
      <c r="H180" s="31"/>
      <c r="I180" s="32"/>
      <c r="J180" s="31"/>
      <c r="K180" s="32"/>
      <c r="L180" s="31"/>
      <c r="M180" s="32"/>
      <c r="N180" s="31"/>
      <c r="O180" s="33"/>
    </row>
    <row r="181" spans="1:15">
      <c r="A181" s="38" t="s">
        <v>91</v>
      </c>
      <c r="B181" s="34">
        <f>SUM(B182:B186)</f>
        <v>56</v>
      </c>
      <c r="C181" s="34"/>
      <c r="D181" s="34" t="s">
        <v>96</v>
      </c>
      <c r="E181" s="34" t="s">
        <v>96</v>
      </c>
      <c r="F181" s="34" t="s">
        <v>96</v>
      </c>
      <c r="G181" s="34" t="s">
        <v>96</v>
      </c>
      <c r="H181" s="34" t="s">
        <v>96</v>
      </c>
      <c r="I181" s="34" t="s">
        <v>96</v>
      </c>
      <c r="J181" s="34" t="s">
        <v>96</v>
      </c>
      <c r="K181" s="34" t="s">
        <v>96</v>
      </c>
      <c r="L181" s="34" t="s">
        <v>96</v>
      </c>
      <c r="M181" s="34" t="s">
        <v>96</v>
      </c>
      <c r="N181" s="34" t="s">
        <v>96</v>
      </c>
      <c r="O181" s="35" t="s">
        <v>96</v>
      </c>
    </row>
    <row r="182" spans="1:15">
      <c r="A182" s="36" t="s">
        <v>34</v>
      </c>
      <c r="B182" s="18">
        <f t="shared" ref="B182:B188" si="21">SUM(D182:O182)</f>
        <v>16</v>
      </c>
      <c r="C182" s="5">
        <f>B182/$B$181</f>
        <v>0.2857142857142857</v>
      </c>
      <c r="D182" s="22">
        <v>4</v>
      </c>
      <c r="E182" s="12">
        <v>1</v>
      </c>
      <c r="F182" s="22">
        <v>2</v>
      </c>
      <c r="G182" s="12"/>
      <c r="H182" s="22">
        <v>2</v>
      </c>
      <c r="I182" s="12">
        <v>2</v>
      </c>
      <c r="J182" s="22"/>
      <c r="K182" s="12">
        <v>1</v>
      </c>
      <c r="L182" s="22">
        <v>1</v>
      </c>
      <c r="M182" s="12">
        <v>3</v>
      </c>
      <c r="N182" s="22"/>
      <c r="O182" s="27"/>
    </row>
    <row r="183" spans="1:15">
      <c r="A183" s="36" t="s">
        <v>5</v>
      </c>
      <c r="B183" s="18">
        <f t="shared" si="21"/>
        <v>17</v>
      </c>
      <c r="C183" s="5">
        <f>B183/$B$181</f>
        <v>0.30357142857142855</v>
      </c>
      <c r="D183" s="22">
        <v>1</v>
      </c>
      <c r="E183" s="12">
        <v>2</v>
      </c>
      <c r="F183" s="22">
        <v>2</v>
      </c>
      <c r="G183" s="12"/>
      <c r="H183" s="22">
        <v>1</v>
      </c>
      <c r="I183" s="12"/>
      <c r="J183" s="22">
        <v>2</v>
      </c>
      <c r="K183" s="12">
        <v>3</v>
      </c>
      <c r="L183" s="22">
        <v>2</v>
      </c>
      <c r="M183" s="12">
        <v>2</v>
      </c>
      <c r="N183" s="22">
        <v>2</v>
      </c>
      <c r="O183" s="27"/>
    </row>
    <row r="184" spans="1:15">
      <c r="A184" s="36" t="s">
        <v>37</v>
      </c>
      <c r="B184" s="18">
        <f t="shared" si="21"/>
        <v>5</v>
      </c>
      <c r="C184" s="5">
        <f>B184/$B$181</f>
        <v>8.9285714285714288E-2</v>
      </c>
      <c r="D184" s="22"/>
      <c r="E184" s="12"/>
      <c r="F184" s="22"/>
      <c r="G184" s="12"/>
      <c r="H184" s="22"/>
      <c r="I184" s="12"/>
      <c r="J184" s="22"/>
      <c r="K184" s="12"/>
      <c r="L184" s="22">
        <v>5</v>
      </c>
      <c r="M184" s="12"/>
      <c r="N184" s="22"/>
      <c r="O184" s="27"/>
    </row>
    <row r="185" spans="1:15">
      <c r="A185" s="36" t="s">
        <v>92</v>
      </c>
      <c r="B185" s="18">
        <f t="shared" si="21"/>
        <v>12</v>
      </c>
      <c r="C185" s="5">
        <f>B185/$B$181</f>
        <v>0.21428571428571427</v>
      </c>
      <c r="D185" s="22"/>
      <c r="E185" s="12">
        <v>2</v>
      </c>
      <c r="F185" s="22">
        <v>4</v>
      </c>
      <c r="G185" s="12"/>
      <c r="H185" s="22">
        <v>1</v>
      </c>
      <c r="I185" s="12">
        <v>3</v>
      </c>
      <c r="J185" s="22"/>
      <c r="K185" s="12">
        <v>1</v>
      </c>
      <c r="L185" s="22">
        <v>1</v>
      </c>
      <c r="M185" s="12"/>
      <c r="N185" s="22"/>
      <c r="O185" s="27"/>
    </row>
    <row r="186" spans="1:15" ht="17.25" thickBot="1">
      <c r="A186" s="37" t="s">
        <v>93</v>
      </c>
      <c r="B186" s="29">
        <f t="shared" si="21"/>
        <v>6</v>
      </c>
      <c r="C186" s="30">
        <f>B186/$B$181</f>
        <v>0.10714285714285714</v>
      </c>
      <c r="D186" s="31"/>
      <c r="E186" s="32">
        <v>1</v>
      </c>
      <c r="F186" s="31">
        <v>1</v>
      </c>
      <c r="G186" s="32"/>
      <c r="H186" s="31"/>
      <c r="I186" s="32">
        <v>1</v>
      </c>
      <c r="J186" s="31">
        <v>1</v>
      </c>
      <c r="K186" s="32">
        <v>1</v>
      </c>
      <c r="L186" s="31"/>
      <c r="M186" s="32">
        <v>1</v>
      </c>
      <c r="N186" s="31"/>
      <c r="O186" s="33"/>
    </row>
    <row r="187" spans="1:15">
      <c r="A187" s="38" t="s">
        <v>94</v>
      </c>
      <c r="B187" s="34">
        <f t="shared" si="21"/>
        <v>52</v>
      </c>
      <c r="C187" s="40"/>
      <c r="D187" s="34">
        <v>2</v>
      </c>
      <c r="E187" s="34">
        <v>6</v>
      </c>
      <c r="F187" s="34">
        <v>10</v>
      </c>
      <c r="G187" s="34"/>
      <c r="H187" s="34">
        <v>8</v>
      </c>
      <c r="I187" s="34">
        <v>2</v>
      </c>
      <c r="J187" s="34">
        <v>2</v>
      </c>
      <c r="K187" s="34">
        <v>6</v>
      </c>
      <c r="L187" s="34">
        <v>4</v>
      </c>
      <c r="M187" s="34">
        <v>7</v>
      </c>
      <c r="N187" s="34">
        <v>5</v>
      </c>
      <c r="O187" s="35"/>
    </row>
    <row r="188" spans="1:15" ht="17.25" thickBot="1">
      <c r="A188" s="41" t="s">
        <v>95</v>
      </c>
      <c r="B188" s="32">
        <f t="shared" si="21"/>
        <v>9</v>
      </c>
      <c r="C188" s="42"/>
      <c r="D188" s="32">
        <v>1</v>
      </c>
      <c r="E188" s="32">
        <v>3</v>
      </c>
      <c r="F188" s="32">
        <v>1</v>
      </c>
      <c r="G188" s="32"/>
      <c r="H188" s="32">
        <v>1</v>
      </c>
      <c r="I188" s="32">
        <v>1</v>
      </c>
      <c r="J188" s="32"/>
      <c r="K188" s="32">
        <v>1</v>
      </c>
      <c r="L188" s="32"/>
      <c r="M188" s="32"/>
      <c r="N188" s="32">
        <v>1</v>
      </c>
      <c r="O188" s="33"/>
    </row>
  </sheetData>
  <autoFilter ref="A3:O188" xr:uid="{00000000-0009-0000-0000-000006000000}"/>
  <mergeCells count="2">
    <mergeCell ref="A1:A2"/>
    <mergeCell ref="B1:C1"/>
  </mergeCells>
  <phoneticPr fontId="1" type="noConversion"/>
  <conditionalFormatting sqref="C1">
    <cfRule type="cellIs" dxfId="21" priority="21" operator="greaterThan">
      <formula>0.4</formula>
    </cfRule>
  </conditionalFormatting>
  <conditionalFormatting sqref="C3:C1048576">
    <cfRule type="cellIs" dxfId="20" priority="2" operator="greaterThan">
      <formula>0.4</formula>
    </cfRule>
  </conditionalFormatting>
  <conditionalFormatting sqref="D4:O26 D28:O43 D45:O59 D61:O85 D87:O121 D123:O132 D134:O180 D182:O188">
    <cfRule type="cellIs" dxfId="19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Y188"/>
  <sheetViews>
    <sheetView topLeftCell="A169" zoomScaleNormal="100" workbookViewId="0">
      <pane xSplit="1" topLeftCell="AU1" activePane="topRight" state="frozen"/>
      <selection pane="topRight" activeCell="AU183" sqref="AU183"/>
    </sheetView>
  </sheetViews>
  <sheetFormatPr defaultColWidth="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5" width="11.375" style="4" bestFit="1" customWidth="1"/>
    <col min="6" max="7" width="7.75" style="4" bestFit="1" customWidth="1"/>
    <col min="8" max="9" width="11.375" style="4" bestFit="1" customWidth="1"/>
    <col min="10" max="11" width="7.75" style="4" bestFit="1" customWidth="1"/>
    <col min="12" max="13" width="11.375" style="4" bestFit="1" customWidth="1"/>
    <col min="14" max="15" width="7.75" style="4" bestFit="1" customWidth="1"/>
    <col min="16" max="17" width="11.375" style="4" bestFit="1" customWidth="1"/>
    <col min="18" max="19" width="7.75" style="4" bestFit="1" customWidth="1"/>
    <col min="20" max="21" width="11.375" style="4" bestFit="1" customWidth="1"/>
    <col min="22" max="23" width="7.75" style="4" bestFit="1" customWidth="1"/>
    <col min="24" max="25" width="11.375" style="4" bestFit="1" customWidth="1"/>
    <col min="26" max="27" width="7.75" style="4" bestFit="1" customWidth="1"/>
    <col min="28" max="29" width="11.375" style="4" bestFit="1" customWidth="1"/>
    <col min="30" max="30" width="7.75" style="4" bestFit="1" customWidth="1"/>
    <col min="31" max="31" width="9.5" style="4" bestFit="1" customWidth="1"/>
    <col min="32" max="33" width="11.375" style="4" bestFit="1" customWidth="1"/>
    <col min="34" max="35" width="7.75" style="4" bestFit="1" customWidth="1"/>
    <col min="36" max="37" width="11.375" style="4" bestFit="1" customWidth="1"/>
    <col min="38" max="39" width="7.75" style="4" bestFit="1" customWidth="1"/>
    <col min="40" max="41" width="11.375" style="4" bestFit="1" customWidth="1"/>
    <col min="42" max="43" width="9.5" style="4" bestFit="1" customWidth="1"/>
    <col min="44" max="45" width="11.375" style="4" bestFit="1" customWidth="1"/>
    <col min="46" max="47" width="7.75" style="4" bestFit="1" customWidth="1"/>
    <col min="48" max="49" width="11.375" style="4" bestFit="1" customWidth="1"/>
    <col min="50" max="51" width="7.75" style="4" bestFit="1" customWidth="1"/>
    <col min="52" max="16384" width="5" style="3"/>
  </cols>
  <sheetData>
    <row r="1" spans="1:51" ht="15.6" customHeight="1">
      <c r="A1" s="82"/>
      <c r="B1" s="84" t="s">
        <v>114</v>
      </c>
      <c r="C1" s="84"/>
      <c r="D1" s="85" t="s">
        <v>68</v>
      </c>
      <c r="E1" s="86"/>
      <c r="F1" s="86"/>
      <c r="G1" s="87"/>
      <c r="H1" s="79" t="s">
        <v>104</v>
      </c>
      <c r="I1" s="80"/>
      <c r="J1" s="80"/>
      <c r="K1" s="81"/>
      <c r="L1" s="85" t="s">
        <v>143</v>
      </c>
      <c r="M1" s="86"/>
      <c r="N1" s="86"/>
      <c r="O1" s="87"/>
      <c r="P1" s="79" t="s">
        <v>105</v>
      </c>
      <c r="Q1" s="80"/>
      <c r="R1" s="80"/>
      <c r="S1" s="81"/>
      <c r="T1" s="85" t="s">
        <v>106</v>
      </c>
      <c r="U1" s="86"/>
      <c r="V1" s="86"/>
      <c r="W1" s="87"/>
      <c r="X1" s="79" t="s">
        <v>107</v>
      </c>
      <c r="Y1" s="80"/>
      <c r="Z1" s="80"/>
      <c r="AA1" s="81"/>
      <c r="AB1" s="85" t="s">
        <v>108</v>
      </c>
      <c r="AC1" s="86"/>
      <c r="AD1" s="86"/>
      <c r="AE1" s="87"/>
      <c r="AF1" s="79" t="s">
        <v>109</v>
      </c>
      <c r="AG1" s="80"/>
      <c r="AH1" s="80"/>
      <c r="AI1" s="81"/>
      <c r="AJ1" s="85" t="s">
        <v>110</v>
      </c>
      <c r="AK1" s="86"/>
      <c r="AL1" s="86"/>
      <c r="AM1" s="87"/>
      <c r="AN1" s="79" t="s">
        <v>111</v>
      </c>
      <c r="AO1" s="80"/>
      <c r="AP1" s="80"/>
      <c r="AQ1" s="81"/>
      <c r="AR1" s="85" t="s">
        <v>112</v>
      </c>
      <c r="AS1" s="86"/>
      <c r="AT1" s="86"/>
      <c r="AU1" s="87"/>
      <c r="AV1" s="79" t="s">
        <v>113</v>
      </c>
      <c r="AW1" s="80"/>
      <c r="AX1" s="80"/>
      <c r="AY1" s="81"/>
    </row>
    <row r="2" spans="1:51" ht="17.25" thickBot="1">
      <c r="A2" s="83"/>
      <c r="B2" s="25" t="s">
        <v>96</v>
      </c>
      <c r="C2" s="25" t="s">
        <v>97</v>
      </c>
      <c r="D2" s="47" t="s">
        <v>152</v>
      </c>
      <c r="E2" s="47" t="s">
        <v>153</v>
      </c>
      <c r="F2" s="23" t="s">
        <v>154</v>
      </c>
      <c r="G2" s="23" t="s">
        <v>155</v>
      </c>
      <c r="H2" s="3" t="s">
        <v>183</v>
      </c>
      <c r="I2" s="20" t="s">
        <v>184</v>
      </c>
      <c r="J2" s="20" t="s">
        <v>185</v>
      </c>
      <c r="K2" s="20" t="s">
        <v>186</v>
      </c>
      <c r="L2" s="21" t="s">
        <v>183</v>
      </c>
      <c r="M2" s="23" t="s">
        <v>184</v>
      </c>
      <c r="N2" s="23" t="s">
        <v>185</v>
      </c>
      <c r="O2" s="23" t="s">
        <v>186</v>
      </c>
      <c r="P2" s="3" t="s">
        <v>183</v>
      </c>
      <c r="Q2" s="20" t="s">
        <v>184</v>
      </c>
      <c r="R2" s="20" t="s">
        <v>185</v>
      </c>
      <c r="S2" s="20" t="s">
        <v>186</v>
      </c>
      <c r="T2" s="21" t="s">
        <v>183</v>
      </c>
      <c r="U2" s="23" t="s">
        <v>184</v>
      </c>
      <c r="V2" s="23" t="s">
        <v>185</v>
      </c>
      <c r="W2" s="23" t="s">
        <v>186</v>
      </c>
      <c r="X2" s="3" t="s">
        <v>183</v>
      </c>
      <c r="Y2" s="20" t="s">
        <v>184</v>
      </c>
      <c r="Z2" s="20" t="s">
        <v>185</v>
      </c>
      <c r="AA2" s="20" t="s">
        <v>186</v>
      </c>
      <c r="AB2" s="21" t="s">
        <v>183</v>
      </c>
      <c r="AC2" s="23" t="s">
        <v>184</v>
      </c>
      <c r="AD2" s="23" t="s">
        <v>185</v>
      </c>
      <c r="AE2" s="23" t="s">
        <v>186</v>
      </c>
      <c r="AF2" s="3" t="s">
        <v>183</v>
      </c>
      <c r="AG2" s="20" t="s">
        <v>184</v>
      </c>
      <c r="AH2" s="20" t="s">
        <v>185</v>
      </c>
      <c r="AI2" s="20" t="s">
        <v>186</v>
      </c>
      <c r="AJ2" s="21" t="s">
        <v>183</v>
      </c>
      <c r="AK2" s="23" t="s">
        <v>184</v>
      </c>
      <c r="AL2" s="23" t="s">
        <v>185</v>
      </c>
      <c r="AM2" s="23" t="s">
        <v>186</v>
      </c>
      <c r="AN2" s="3" t="s">
        <v>183</v>
      </c>
      <c r="AO2" s="20" t="s">
        <v>184</v>
      </c>
      <c r="AP2" s="20" t="s">
        <v>185</v>
      </c>
      <c r="AQ2" s="20" t="s">
        <v>186</v>
      </c>
      <c r="AR2" s="21" t="s">
        <v>183</v>
      </c>
      <c r="AS2" s="23" t="s">
        <v>184</v>
      </c>
      <c r="AT2" s="23" t="s">
        <v>185</v>
      </c>
      <c r="AU2" s="23" t="s">
        <v>186</v>
      </c>
      <c r="AV2" s="3" t="s">
        <v>183</v>
      </c>
      <c r="AW2" s="20" t="s">
        <v>184</v>
      </c>
      <c r="AX2" s="20" t="s">
        <v>185</v>
      </c>
      <c r="AY2" s="20" t="s">
        <v>186</v>
      </c>
    </row>
    <row r="3" spans="1:51">
      <c r="A3" s="38" t="s">
        <v>0</v>
      </c>
      <c r="B3" s="34">
        <f>SUM(B4:B26)</f>
        <v>646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4" t="s">
        <v>96</v>
      </c>
      <c r="AN3" s="34" t="s">
        <v>96</v>
      </c>
      <c r="AO3" s="34" t="s">
        <v>96</v>
      </c>
      <c r="AP3" s="34" t="s">
        <v>96</v>
      </c>
      <c r="AQ3" s="34" t="s">
        <v>96</v>
      </c>
      <c r="AR3" s="34" t="s">
        <v>96</v>
      </c>
      <c r="AS3" s="34" t="s">
        <v>96</v>
      </c>
      <c r="AT3" s="34" t="s">
        <v>96</v>
      </c>
      <c r="AU3" s="34" t="s">
        <v>96</v>
      </c>
      <c r="AV3" s="34" t="s">
        <v>96</v>
      </c>
      <c r="AW3" s="34" t="s">
        <v>96</v>
      </c>
      <c r="AX3" s="34" t="s">
        <v>96</v>
      </c>
      <c r="AY3" s="35" t="s">
        <v>96</v>
      </c>
    </row>
    <row r="4" spans="1:51">
      <c r="A4" s="26" t="s">
        <v>1</v>
      </c>
      <c r="B4" s="18">
        <f t="shared" ref="B4:B72" si="0">SUM(D4:AY4)</f>
        <v>58</v>
      </c>
      <c r="C4" s="5">
        <f t="shared" ref="C4:C20" si="1">B4/$B$3</f>
        <v>8.9783281733746126E-2</v>
      </c>
      <c r="D4" s="22">
        <v>1</v>
      </c>
      <c r="E4" s="22"/>
      <c r="F4" s="22"/>
      <c r="G4" s="22">
        <v>2</v>
      </c>
      <c r="H4" s="12">
        <v>1</v>
      </c>
      <c r="I4" s="12">
        <v>1</v>
      </c>
      <c r="J4" s="12"/>
      <c r="K4" s="12">
        <v>2</v>
      </c>
      <c r="L4" s="22">
        <v>1</v>
      </c>
      <c r="M4" s="22"/>
      <c r="N4" s="22"/>
      <c r="O4" s="22">
        <v>2</v>
      </c>
      <c r="P4" s="12">
        <v>3</v>
      </c>
      <c r="Q4" s="12"/>
      <c r="R4" s="12"/>
      <c r="S4" s="12"/>
      <c r="T4" s="22"/>
      <c r="U4" s="22">
        <v>2</v>
      </c>
      <c r="V4" s="22"/>
      <c r="W4" s="22">
        <v>3</v>
      </c>
      <c r="X4" s="12"/>
      <c r="Y4" s="12"/>
      <c r="Z4" s="12"/>
      <c r="AA4" s="12">
        <v>3</v>
      </c>
      <c r="AB4" s="22"/>
      <c r="AC4" s="22"/>
      <c r="AD4" s="22"/>
      <c r="AE4" s="22">
        <v>5</v>
      </c>
      <c r="AF4" s="12"/>
      <c r="AG4" s="12"/>
      <c r="AH4" s="12"/>
      <c r="AI4" s="12">
        <v>8</v>
      </c>
      <c r="AJ4" s="22">
        <v>4</v>
      </c>
      <c r="AK4" s="22"/>
      <c r="AL4" s="22"/>
      <c r="AM4" s="22">
        <v>5</v>
      </c>
      <c r="AN4" s="12">
        <v>1</v>
      </c>
      <c r="AO4" s="12"/>
      <c r="AP4" s="12"/>
      <c r="AQ4" s="12">
        <v>4</v>
      </c>
      <c r="AR4" s="22">
        <v>4</v>
      </c>
      <c r="AS4" s="22"/>
      <c r="AT4" s="22"/>
      <c r="AU4" s="22">
        <v>6</v>
      </c>
      <c r="AV4" s="12"/>
      <c r="AW4" s="12"/>
      <c r="AX4" s="12"/>
      <c r="AY4" s="27"/>
    </row>
    <row r="5" spans="1:51">
      <c r="A5" s="26" t="s">
        <v>2</v>
      </c>
      <c r="B5" s="18">
        <f t="shared" si="0"/>
        <v>202</v>
      </c>
      <c r="C5" s="5">
        <f t="shared" si="1"/>
        <v>0.31269349845201239</v>
      </c>
      <c r="D5" s="22"/>
      <c r="E5" s="22">
        <v>1</v>
      </c>
      <c r="F5" s="22">
        <v>11</v>
      </c>
      <c r="G5" s="22">
        <v>3</v>
      </c>
      <c r="H5" s="12">
        <v>2</v>
      </c>
      <c r="I5" s="12">
        <v>3</v>
      </c>
      <c r="J5" s="12">
        <v>7</v>
      </c>
      <c r="K5" s="12">
        <v>4</v>
      </c>
      <c r="L5" s="22">
        <v>11</v>
      </c>
      <c r="M5" s="22">
        <v>1</v>
      </c>
      <c r="N5" s="22">
        <v>6</v>
      </c>
      <c r="O5" s="22">
        <v>3</v>
      </c>
      <c r="P5" s="12">
        <v>6</v>
      </c>
      <c r="Q5" s="12">
        <v>2</v>
      </c>
      <c r="R5" s="12">
        <v>12</v>
      </c>
      <c r="S5" s="12"/>
      <c r="T5" s="22">
        <v>6</v>
      </c>
      <c r="U5" s="22">
        <v>4</v>
      </c>
      <c r="V5" s="22">
        <v>9</v>
      </c>
      <c r="W5" s="22">
        <v>4</v>
      </c>
      <c r="X5" s="12">
        <v>4</v>
      </c>
      <c r="Y5" s="12">
        <v>5</v>
      </c>
      <c r="Z5" s="12">
        <v>5</v>
      </c>
      <c r="AA5" s="12">
        <v>2</v>
      </c>
      <c r="AB5" s="22"/>
      <c r="AC5" s="22">
        <v>2</v>
      </c>
      <c r="AD5" s="22">
        <v>1</v>
      </c>
      <c r="AE5" s="22">
        <v>2</v>
      </c>
      <c r="AF5" s="12">
        <v>5</v>
      </c>
      <c r="AG5" s="12">
        <v>7</v>
      </c>
      <c r="AH5" s="12">
        <v>3</v>
      </c>
      <c r="AI5" s="12">
        <v>2</v>
      </c>
      <c r="AJ5" s="22">
        <v>1</v>
      </c>
      <c r="AK5" s="22">
        <v>7</v>
      </c>
      <c r="AL5" s="22">
        <v>6</v>
      </c>
      <c r="AM5" s="22">
        <v>3</v>
      </c>
      <c r="AN5" s="12">
        <v>6</v>
      </c>
      <c r="AO5" s="12">
        <v>2</v>
      </c>
      <c r="AP5" s="12">
        <v>7</v>
      </c>
      <c r="AQ5" s="12">
        <v>10</v>
      </c>
      <c r="AR5" s="22">
        <v>5</v>
      </c>
      <c r="AS5" s="22">
        <v>2</v>
      </c>
      <c r="AT5" s="22">
        <v>14</v>
      </c>
      <c r="AU5" s="22">
        <v>6</v>
      </c>
      <c r="AV5" s="12"/>
      <c r="AW5" s="12"/>
      <c r="AX5" s="12"/>
      <c r="AY5" s="27"/>
    </row>
    <row r="6" spans="1:51">
      <c r="A6" s="26" t="s">
        <v>3</v>
      </c>
      <c r="B6" s="18">
        <f t="shared" si="0"/>
        <v>86</v>
      </c>
      <c r="C6" s="5">
        <f t="shared" si="1"/>
        <v>0.13312693498452013</v>
      </c>
      <c r="D6" s="22"/>
      <c r="E6" s="22">
        <v>2</v>
      </c>
      <c r="F6" s="22"/>
      <c r="G6" s="22"/>
      <c r="H6" s="12">
        <v>3</v>
      </c>
      <c r="I6" s="12">
        <v>2</v>
      </c>
      <c r="J6" s="12"/>
      <c r="K6" s="12"/>
      <c r="L6" s="22">
        <v>7</v>
      </c>
      <c r="M6" s="22">
        <v>4</v>
      </c>
      <c r="N6" s="22"/>
      <c r="O6" s="22"/>
      <c r="P6" s="12">
        <v>1</v>
      </c>
      <c r="Q6" s="12">
        <v>2</v>
      </c>
      <c r="R6" s="12"/>
      <c r="S6" s="12"/>
      <c r="T6" s="22">
        <v>6</v>
      </c>
      <c r="U6" s="22">
        <v>6</v>
      </c>
      <c r="V6" s="22"/>
      <c r="W6" s="22"/>
      <c r="X6" s="12">
        <v>3</v>
      </c>
      <c r="Y6" s="12">
        <v>1</v>
      </c>
      <c r="Z6" s="12"/>
      <c r="AA6" s="12"/>
      <c r="AB6" s="22">
        <v>2</v>
      </c>
      <c r="AC6" s="22">
        <v>6</v>
      </c>
      <c r="AD6" s="22"/>
      <c r="AE6" s="22"/>
      <c r="AF6" s="12">
        <v>5</v>
      </c>
      <c r="AG6" s="12">
        <v>5</v>
      </c>
      <c r="AH6" s="12"/>
      <c r="AI6" s="12"/>
      <c r="AJ6" s="22">
        <v>4</v>
      </c>
      <c r="AK6" s="22">
        <v>5</v>
      </c>
      <c r="AL6" s="22"/>
      <c r="AM6" s="22"/>
      <c r="AN6" s="12">
        <v>9</v>
      </c>
      <c r="AO6" s="12">
        <v>5</v>
      </c>
      <c r="AP6" s="12"/>
      <c r="AQ6" s="12"/>
      <c r="AR6" s="22">
        <v>4</v>
      </c>
      <c r="AS6" s="22">
        <v>4</v>
      </c>
      <c r="AT6" s="22"/>
      <c r="AU6" s="22"/>
      <c r="AV6" s="12"/>
      <c r="AW6" s="12"/>
      <c r="AX6" s="12"/>
      <c r="AY6" s="27"/>
    </row>
    <row r="7" spans="1:51">
      <c r="A7" s="26" t="s">
        <v>4</v>
      </c>
      <c r="B7" s="18">
        <f t="shared" si="0"/>
        <v>40</v>
      </c>
      <c r="C7" s="5">
        <f t="shared" si="1"/>
        <v>6.1919504643962849E-2</v>
      </c>
      <c r="D7" s="22"/>
      <c r="E7" s="22"/>
      <c r="F7" s="22">
        <v>4</v>
      </c>
      <c r="G7" s="22">
        <v>1</v>
      </c>
      <c r="H7" s="12"/>
      <c r="I7" s="12"/>
      <c r="J7" s="12"/>
      <c r="K7" s="12">
        <v>1</v>
      </c>
      <c r="L7" s="22"/>
      <c r="M7" s="22"/>
      <c r="N7" s="22">
        <v>3</v>
      </c>
      <c r="O7" s="22"/>
      <c r="P7" s="12"/>
      <c r="Q7" s="12"/>
      <c r="R7" s="12">
        <v>5</v>
      </c>
      <c r="S7" s="12"/>
      <c r="T7" s="22"/>
      <c r="U7" s="22"/>
      <c r="V7" s="22">
        <v>3</v>
      </c>
      <c r="W7" s="22">
        <v>1</v>
      </c>
      <c r="X7" s="12"/>
      <c r="Y7" s="12"/>
      <c r="Z7" s="12"/>
      <c r="AA7" s="12">
        <v>1</v>
      </c>
      <c r="AB7" s="22"/>
      <c r="AC7" s="22"/>
      <c r="AD7" s="22">
        <v>1</v>
      </c>
      <c r="AE7" s="22">
        <v>2</v>
      </c>
      <c r="AF7" s="12"/>
      <c r="AG7" s="12"/>
      <c r="AH7" s="12">
        <v>1</v>
      </c>
      <c r="AI7" s="12">
        <v>1</v>
      </c>
      <c r="AJ7" s="22"/>
      <c r="AK7" s="22"/>
      <c r="AL7" s="22"/>
      <c r="AM7" s="22">
        <v>3</v>
      </c>
      <c r="AN7" s="12"/>
      <c r="AO7" s="12"/>
      <c r="AP7" s="12">
        <v>1</v>
      </c>
      <c r="AQ7" s="12">
        <v>7</v>
      </c>
      <c r="AR7" s="22"/>
      <c r="AS7" s="22"/>
      <c r="AT7" s="22">
        <v>4</v>
      </c>
      <c r="AU7" s="22">
        <v>1</v>
      </c>
      <c r="AV7" s="12"/>
      <c r="AW7" s="12"/>
      <c r="AX7" s="12"/>
      <c r="AY7" s="27"/>
    </row>
    <row r="8" spans="1:51">
      <c r="A8" s="26" t="s">
        <v>5</v>
      </c>
      <c r="B8" s="18">
        <f t="shared" si="0"/>
        <v>50</v>
      </c>
      <c r="C8" s="5">
        <f t="shared" si="1"/>
        <v>7.7399380804953566E-2</v>
      </c>
      <c r="D8" s="22"/>
      <c r="E8" s="22">
        <v>2</v>
      </c>
      <c r="F8" s="22"/>
      <c r="G8" s="22"/>
      <c r="H8" s="12">
        <v>1</v>
      </c>
      <c r="I8" s="12"/>
      <c r="J8" s="12"/>
      <c r="K8" s="12"/>
      <c r="L8" s="22">
        <v>5</v>
      </c>
      <c r="M8" s="22">
        <v>3</v>
      </c>
      <c r="N8" s="22"/>
      <c r="O8" s="22"/>
      <c r="P8" s="12"/>
      <c r="Q8" s="12">
        <v>3</v>
      </c>
      <c r="R8" s="12"/>
      <c r="S8" s="12"/>
      <c r="T8" s="22">
        <v>4</v>
      </c>
      <c r="U8" s="22"/>
      <c r="V8" s="22"/>
      <c r="W8" s="22"/>
      <c r="X8" s="12"/>
      <c r="Y8" s="12">
        <v>6</v>
      </c>
      <c r="Z8" s="12"/>
      <c r="AA8" s="12"/>
      <c r="AB8" s="22"/>
      <c r="AC8" s="22">
        <v>8</v>
      </c>
      <c r="AD8" s="22"/>
      <c r="AE8" s="22"/>
      <c r="AF8" s="12">
        <v>1</v>
      </c>
      <c r="AG8" s="12">
        <v>4</v>
      </c>
      <c r="AH8" s="12"/>
      <c r="AI8" s="12"/>
      <c r="AJ8" s="22"/>
      <c r="AK8" s="22">
        <v>2</v>
      </c>
      <c r="AL8" s="22"/>
      <c r="AM8" s="22"/>
      <c r="AN8" s="12">
        <v>2</v>
      </c>
      <c r="AO8" s="12">
        <v>5</v>
      </c>
      <c r="AP8" s="12"/>
      <c r="AQ8" s="12"/>
      <c r="AR8" s="22">
        <v>2</v>
      </c>
      <c r="AS8" s="22">
        <v>2</v>
      </c>
      <c r="AT8" s="22"/>
      <c r="AU8" s="22"/>
      <c r="AV8" s="12"/>
      <c r="AW8" s="12"/>
      <c r="AX8" s="12"/>
      <c r="AY8" s="27"/>
    </row>
    <row r="9" spans="1:51">
      <c r="A9" s="26" t="s">
        <v>6</v>
      </c>
      <c r="B9" s="18">
        <f t="shared" si="0"/>
        <v>0</v>
      </c>
      <c r="C9" s="5">
        <f t="shared" si="1"/>
        <v>0</v>
      </c>
      <c r="D9" s="22"/>
      <c r="E9" s="22"/>
      <c r="F9" s="22"/>
      <c r="G9" s="22"/>
      <c r="H9" s="12"/>
      <c r="I9" s="12"/>
      <c r="J9" s="12"/>
      <c r="K9" s="12"/>
      <c r="L9" s="22"/>
      <c r="M9" s="22"/>
      <c r="N9" s="22"/>
      <c r="O9" s="22"/>
      <c r="P9" s="12"/>
      <c r="Q9" s="12"/>
      <c r="R9" s="12"/>
      <c r="S9" s="12"/>
      <c r="T9" s="22"/>
      <c r="U9" s="22"/>
      <c r="V9" s="22"/>
      <c r="W9" s="22"/>
      <c r="X9" s="12"/>
      <c r="Y9" s="12"/>
      <c r="Z9" s="12"/>
      <c r="AA9" s="12"/>
      <c r="AB9" s="22"/>
      <c r="AC9" s="22"/>
      <c r="AD9" s="22"/>
      <c r="AE9" s="22"/>
      <c r="AF9" s="12"/>
      <c r="AG9" s="12"/>
      <c r="AH9" s="12"/>
      <c r="AI9" s="12"/>
      <c r="AJ9" s="22"/>
      <c r="AK9" s="22"/>
      <c r="AL9" s="22"/>
      <c r="AM9" s="22"/>
      <c r="AN9" s="12"/>
      <c r="AO9" s="12"/>
      <c r="AP9" s="12"/>
      <c r="AQ9" s="12"/>
      <c r="AR9" s="22"/>
      <c r="AS9" s="22"/>
      <c r="AT9" s="22"/>
      <c r="AU9" s="22"/>
      <c r="AV9" s="12"/>
      <c r="AW9" s="12"/>
      <c r="AX9" s="12"/>
      <c r="AY9" s="27"/>
    </row>
    <row r="10" spans="1:51">
      <c r="A10" s="26" t="s">
        <v>124</v>
      </c>
      <c r="B10" s="18">
        <f t="shared" si="0"/>
        <v>66</v>
      </c>
      <c r="C10" s="5">
        <f t="shared" si="1"/>
        <v>0.1021671826625387</v>
      </c>
      <c r="D10" s="22"/>
      <c r="E10" s="22">
        <v>4</v>
      </c>
      <c r="F10" s="22"/>
      <c r="G10" s="22"/>
      <c r="H10" s="12"/>
      <c r="I10" s="12">
        <v>4</v>
      </c>
      <c r="J10" s="12"/>
      <c r="K10" s="12"/>
      <c r="L10" s="22"/>
      <c r="M10" s="22">
        <v>6</v>
      </c>
      <c r="N10" s="22"/>
      <c r="O10" s="22"/>
      <c r="P10" s="12"/>
      <c r="Q10" s="12">
        <v>5</v>
      </c>
      <c r="R10" s="12"/>
      <c r="S10" s="12"/>
      <c r="T10" s="22"/>
      <c r="U10" s="22">
        <v>7</v>
      </c>
      <c r="V10" s="22"/>
      <c r="W10" s="22"/>
      <c r="X10" s="12"/>
      <c r="Y10" s="12">
        <v>2</v>
      </c>
      <c r="Z10" s="12"/>
      <c r="AA10" s="12"/>
      <c r="AB10" s="22"/>
      <c r="AC10" s="22">
        <v>10</v>
      </c>
      <c r="AD10" s="22"/>
      <c r="AE10" s="22"/>
      <c r="AF10" s="12"/>
      <c r="AG10" s="12">
        <v>6</v>
      </c>
      <c r="AH10" s="12"/>
      <c r="AI10" s="12"/>
      <c r="AJ10" s="22"/>
      <c r="AK10" s="22">
        <v>5</v>
      </c>
      <c r="AL10" s="22"/>
      <c r="AM10" s="22"/>
      <c r="AN10" s="12"/>
      <c r="AO10" s="12">
        <v>10</v>
      </c>
      <c r="AP10" s="12"/>
      <c r="AQ10" s="12"/>
      <c r="AR10" s="22"/>
      <c r="AS10" s="22">
        <v>7</v>
      </c>
      <c r="AT10" s="22"/>
      <c r="AU10" s="22"/>
      <c r="AV10" s="12"/>
      <c r="AW10" s="12"/>
      <c r="AX10" s="12"/>
      <c r="AY10" s="27"/>
    </row>
    <row r="11" spans="1:51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22"/>
      <c r="G11" s="22"/>
      <c r="H11" s="12"/>
      <c r="I11" s="12"/>
      <c r="J11" s="12"/>
      <c r="K11" s="12"/>
      <c r="L11" s="22"/>
      <c r="M11" s="22"/>
      <c r="N11" s="22"/>
      <c r="O11" s="22"/>
      <c r="P11" s="12"/>
      <c r="Q11" s="12"/>
      <c r="R11" s="19"/>
      <c r="S11" s="12"/>
      <c r="T11" s="22"/>
      <c r="U11" s="22"/>
      <c r="V11" s="22"/>
      <c r="W11" s="22"/>
      <c r="X11" s="12"/>
      <c r="Y11" s="12"/>
      <c r="Z11" s="12"/>
      <c r="AA11" s="12"/>
      <c r="AB11" s="22"/>
      <c r="AC11" s="22"/>
      <c r="AD11" s="22"/>
      <c r="AE11" s="22"/>
      <c r="AF11" s="12"/>
      <c r="AG11" s="12"/>
      <c r="AH11" s="12"/>
      <c r="AI11" s="12"/>
      <c r="AJ11" s="22"/>
      <c r="AK11" s="22"/>
      <c r="AL11" s="22"/>
      <c r="AM11" s="22"/>
      <c r="AN11" s="12"/>
      <c r="AO11" s="12"/>
      <c r="AP11" s="12"/>
      <c r="AQ11" s="12"/>
      <c r="AR11" s="22"/>
      <c r="AS11" s="22"/>
      <c r="AT11" s="22"/>
      <c r="AU11" s="22"/>
      <c r="AV11" s="12"/>
      <c r="AW11" s="12"/>
      <c r="AX11" s="12"/>
      <c r="AY11" s="27"/>
    </row>
    <row r="12" spans="1:51">
      <c r="A12" s="26" t="s">
        <v>120</v>
      </c>
      <c r="B12" s="18">
        <f t="shared" si="0"/>
        <v>50</v>
      </c>
      <c r="C12" s="5">
        <f t="shared" si="1"/>
        <v>7.7399380804953566E-2</v>
      </c>
      <c r="D12" s="22">
        <v>2</v>
      </c>
      <c r="E12" s="22">
        <v>2</v>
      </c>
      <c r="F12" s="22"/>
      <c r="G12" s="22"/>
      <c r="H12" s="12"/>
      <c r="I12" s="12">
        <v>2</v>
      </c>
      <c r="J12" s="12"/>
      <c r="K12" s="12"/>
      <c r="L12" s="22"/>
      <c r="M12" s="22"/>
      <c r="N12" s="22"/>
      <c r="O12" s="22"/>
      <c r="P12" s="12">
        <v>1</v>
      </c>
      <c r="Q12" s="12"/>
      <c r="R12" s="19"/>
      <c r="S12" s="12"/>
      <c r="T12" s="22">
        <v>7</v>
      </c>
      <c r="U12" s="22"/>
      <c r="V12" s="22"/>
      <c r="W12" s="22"/>
      <c r="X12" s="12">
        <v>1</v>
      </c>
      <c r="Y12" s="12">
        <v>1</v>
      </c>
      <c r="Z12" s="12"/>
      <c r="AA12" s="12"/>
      <c r="AB12" s="22">
        <v>1</v>
      </c>
      <c r="AC12" s="22"/>
      <c r="AD12" s="22"/>
      <c r="AE12" s="22"/>
      <c r="AF12" s="12">
        <v>3</v>
      </c>
      <c r="AG12" s="12">
        <v>1</v>
      </c>
      <c r="AH12" s="12"/>
      <c r="AI12" s="12"/>
      <c r="AJ12" s="22">
        <v>7</v>
      </c>
      <c r="AK12" s="22">
        <v>3</v>
      </c>
      <c r="AL12" s="22"/>
      <c r="AM12" s="22"/>
      <c r="AN12" s="12">
        <v>3</v>
      </c>
      <c r="AO12" s="12">
        <v>4</v>
      </c>
      <c r="AP12" s="12"/>
      <c r="AQ12" s="12"/>
      <c r="AR12" s="22">
        <v>4</v>
      </c>
      <c r="AS12" s="22">
        <v>1</v>
      </c>
      <c r="AT12" s="22">
        <v>7</v>
      </c>
      <c r="AU12" s="22"/>
      <c r="AV12" s="12"/>
      <c r="AW12" s="12"/>
      <c r="AX12" s="12"/>
      <c r="AY12" s="27"/>
    </row>
    <row r="13" spans="1:51">
      <c r="A13" s="26" t="s">
        <v>121</v>
      </c>
      <c r="B13" s="18">
        <f t="shared" si="0"/>
        <v>75</v>
      </c>
      <c r="C13" s="5">
        <f t="shared" si="1"/>
        <v>0.11609907120743033</v>
      </c>
      <c r="D13" s="22">
        <v>2</v>
      </c>
      <c r="E13" s="22"/>
      <c r="F13" s="22">
        <v>4</v>
      </c>
      <c r="G13" s="22"/>
      <c r="H13" s="12"/>
      <c r="I13" s="12">
        <v>3</v>
      </c>
      <c r="J13" s="12">
        <v>3</v>
      </c>
      <c r="K13" s="12"/>
      <c r="L13" s="22">
        <v>3</v>
      </c>
      <c r="M13" s="22">
        <v>1</v>
      </c>
      <c r="N13" s="22">
        <v>2</v>
      </c>
      <c r="O13" s="22"/>
      <c r="P13" s="12">
        <v>2</v>
      </c>
      <c r="Q13" s="12">
        <v>3</v>
      </c>
      <c r="R13" s="12">
        <v>6</v>
      </c>
      <c r="S13" s="12"/>
      <c r="T13" s="22">
        <v>2</v>
      </c>
      <c r="U13" s="22">
        <v>3</v>
      </c>
      <c r="V13" s="22">
        <v>2</v>
      </c>
      <c r="W13" s="22"/>
      <c r="X13" s="12">
        <v>1</v>
      </c>
      <c r="Y13" s="12">
        <v>2</v>
      </c>
      <c r="Z13" s="12">
        <v>6</v>
      </c>
      <c r="AA13" s="12"/>
      <c r="AB13" s="22">
        <v>2</v>
      </c>
      <c r="AC13" s="22">
        <v>1</v>
      </c>
      <c r="AD13" s="22">
        <v>2</v>
      </c>
      <c r="AE13" s="22"/>
      <c r="AF13" s="12">
        <v>3</v>
      </c>
      <c r="AG13" s="12">
        <v>1</v>
      </c>
      <c r="AH13" s="12"/>
      <c r="AI13" s="12"/>
      <c r="AJ13" s="22">
        <v>2</v>
      </c>
      <c r="AK13" s="22"/>
      <c r="AL13" s="22"/>
      <c r="AM13" s="22"/>
      <c r="AN13" s="12">
        <v>2</v>
      </c>
      <c r="AO13" s="12">
        <v>7</v>
      </c>
      <c r="AP13" s="12">
        <v>5</v>
      </c>
      <c r="AQ13" s="12"/>
      <c r="AR13" s="22">
        <v>4</v>
      </c>
      <c r="AS13" s="22">
        <v>1</v>
      </c>
      <c r="AT13" s="22"/>
      <c r="AU13" s="22"/>
      <c r="AV13" s="12"/>
      <c r="AW13" s="12"/>
      <c r="AX13" s="12"/>
      <c r="AY13" s="27"/>
    </row>
    <row r="14" spans="1:51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22"/>
      <c r="G14" s="22"/>
      <c r="H14" s="12"/>
      <c r="I14" s="12"/>
      <c r="J14" s="12"/>
      <c r="K14" s="12"/>
      <c r="L14" s="22"/>
      <c r="M14" s="22"/>
      <c r="N14" s="22"/>
      <c r="O14" s="22"/>
      <c r="P14" s="12"/>
      <c r="Q14" s="12"/>
      <c r="R14" s="12"/>
      <c r="S14" s="12"/>
      <c r="T14" s="22"/>
      <c r="U14" s="22"/>
      <c r="V14" s="22"/>
      <c r="W14" s="22"/>
      <c r="X14" s="12"/>
      <c r="Y14" s="12"/>
      <c r="Z14" s="12"/>
      <c r="AA14" s="12"/>
      <c r="AB14" s="22"/>
      <c r="AC14" s="22"/>
      <c r="AD14" s="22"/>
      <c r="AE14" s="22"/>
      <c r="AF14" s="12"/>
      <c r="AG14" s="12"/>
      <c r="AH14" s="12"/>
      <c r="AI14" s="12"/>
      <c r="AJ14" s="22"/>
      <c r="AK14" s="22"/>
      <c r="AL14" s="22"/>
      <c r="AM14" s="22"/>
      <c r="AN14" s="12"/>
      <c r="AO14" s="12"/>
      <c r="AP14" s="12"/>
      <c r="AQ14" s="12"/>
      <c r="AR14" s="22"/>
      <c r="AS14" s="22"/>
      <c r="AT14" s="22"/>
      <c r="AU14" s="22"/>
      <c r="AV14" s="12"/>
      <c r="AW14" s="12"/>
      <c r="AX14" s="12"/>
      <c r="AY14" s="27"/>
    </row>
    <row r="15" spans="1:51">
      <c r="A15" s="26" t="s">
        <v>122</v>
      </c>
      <c r="B15" s="18">
        <f t="shared" si="0"/>
        <v>3</v>
      </c>
      <c r="C15" s="5">
        <f t="shared" si="1"/>
        <v>4.6439628482972135E-3</v>
      </c>
      <c r="D15" s="22"/>
      <c r="E15" s="22"/>
      <c r="F15" s="22"/>
      <c r="G15" s="22"/>
      <c r="H15" s="12"/>
      <c r="I15" s="12"/>
      <c r="J15" s="12"/>
      <c r="K15" s="12"/>
      <c r="L15" s="22">
        <v>3</v>
      </c>
      <c r="M15" s="22"/>
      <c r="N15" s="22"/>
      <c r="O15" s="22"/>
      <c r="P15" s="12"/>
      <c r="Q15" s="12"/>
      <c r="R15" s="12"/>
      <c r="S15" s="12"/>
      <c r="T15" s="22"/>
      <c r="U15" s="22"/>
      <c r="V15" s="22"/>
      <c r="W15" s="22"/>
      <c r="X15" s="12"/>
      <c r="Y15" s="12"/>
      <c r="Z15" s="12"/>
      <c r="AA15" s="12"/>
      <c r="AB15" s="22"/>
      <c r="AC15" s="22"/>
      <c r="AD15" s="22"/>
      <c r="AE15" s="22"/>
      <c r="AF15" s="12"/>
      <c r="AG15" s="12"/>
      <c r="AH15" s="12"/>
      <c r="AI15" s="12"/>
      <c r="AJ15" s="22"/>
      <c r="AK15" s="22"/>
      <c r="AL15" s="22"/>
      <c r="AM15" s="22"/>
      <c r="AN15" s="12"/>
      <c r="AO15" s="12"/>
      <c r="AP15" s="12"/>
      <c r="AQ15" s="12"/>
      <c r="AR15" s="22"/>
      <c r="AS15" s="22"/>
      <c r="AT15" s="22"/>
      <c r="AU15" s="22"/>
      <c r="AV15" s="12"/>
      <c r="AW15" s="12"/>
      <c r="AX15" s="12"/>
      <c r="AY15" s="27"/>
    </row>
    <row r="16" spans="1:51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22"/>
      <c r="G16" s="22"/>
      <c r="H16" s="12"/>
      <c r="I16" s="12"/>
      <c r="J16" s="12"/>
      <c r="K16" s="12"/>
      <c r="L16" s="22"/>
      <c r="M16" s="22"/>
      <c r="N16" s="22"/>
      <c r="O16" s="22"/>
      <c r="P16" s="12"/>
      <c r="Q16" s="12"/>
      <c r="R16" s="12"/>
      <c r="S16" s="12"/>
      <c r="T16" s="22"/>
      <c r="U16" s="22"/>
      <c r="V16" s="22"/>
      <c r="W16" s="22"/>
      <c r="X16" s="12"/>
      <c r="Y16" s="12"/>
      <c r="Z16" s="12"/>
      <c r="AA16" s="12"/>
      <c r="AB16" s="22"/>
      <c r="AC16" s="22"/>
      <c r="AD16" s="22"/>
      <c r="AE16" s="22"/>
      <c r="AF16" s="12"/>
      <c r="AG16" s="12"/>
      <c r="AH16" s="12"/>
      <c r="AI16" s="12"/>
      <c r="AJ16" s="22"/>
      <c r="AK16" s="22"/>
      <c r="AL16" s="22"/>
      <c r="AM16" s="22"/>
      <c r="AN16" s="12"/>
      <c r="AO16" s="12"/>
      <c r="AP16" s="12"/>
      <c r="AQ16" s="12"/>
      <c r="AR16" s="22"/>
      <c r="AS16" s="22"/>
      <c r="AT16" s="22"/>
      <c r="AU16" s="22"/>
      <c r="AV16" s="12"/>
      <c r="AW16" s="12"/>
      <c r="AX16" s="12"/>
      <c r="AY16" s="27"/>
    </row>
    <row r="17" spans="1:51">
      <c r="A17" s="26" t="s">
        <v>129</v>
      </c>
      <c r="B17" s="18">
        <f t="shared" si="0"/>
        <v>0</v>
      </c>
      <c r="C17" s="5">
        <f t="shared" si="1"/>
        <v>0</v>
      </c>
      <c r="D17" s="22"/>
      <c r="E17" s="22"/>
      <c r="F17" s="22"/>
      <c r="G17" s="22"/>
      <c r="H17" s="12"/>
      <c r="I17" s="12"/>
      <c r="J17" s="12"/>
      <c r="K17" s="12"/>
      <c r="L17" s="22"/>
      <c r="M17" s="22"/>
      <c r="N17" s="22"/>
      <c r="O17" s="22"/>
      <c r="P17" s="12"/>
      <c r="Q17" s="12"/>
      <c r="R17" s="12"/>
      <c r="S17" s="12"/>
      <c r="T17" s="22"/>
      <c r="U17" s="22"/>
      <c r="V17" s="22"/>
      <c r="W17" s="22"/>
      <c r="X17" s="12"/>
      <c r="Y17" s="12"/>
      <c r="Z17" s="12"/>
      <c r="AA17" s="12"/>
      <c r="AB17" s="22"/>
      <c r="AC17" s="22"/>
      <c r="AD17" s="22"/>
      <c r="AE17" s="22"/>
      <c r="AF17" s="12"/>
      <c r="AG17" s="12"/>
      <c r="AH17" s="12"/>
      <c r="AI17" s="12"/>
      <c r="AJ17" s="22"/>
      <c r="AK17" s="22"/>
      <c r="AL17" s="22"/>
      <c r="AM17" s="22"/>
      <c r="AN17" s="12"/>
      <c r="AO17" s="12"/>
      <c r="AP17" s="12"/>
      <c r="AQ17" s="12"/>
      <c r="AR17" s="22"/>
      <c r="AS17" s="22"/>
      <c r="AT17" s="22"/>
      <c r="AU17" s="22"/>
      <c r="AV17" s="12"/>
      <c r="AW17" s="12"/>
      <c r="AX17" s="12"/>
      <c r="AY17" s="27"/>
    </row>
    <row r="18" spans="1:51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22"/>
      <c r="G18" s="22"/>
      <c r="H18" s="12"/>
      <c r="I18" s="12"/>
      <c r="J18" s="12"/>
      <c r="K18" s="12"/>
      <c r="L18" s="22"/>
      <c r="M18" s="22"/>
      <c r="N18" s="22"/>
      <c r="O18" s="22"/>
      <c r="P18" s="12"/>
      <c r="Q18" s="12"/>
      <c r="R18" s="12"/>
      <c r="S18" s="12"/>
      <c r="T18" s="22"/>
      <c r="U18" s="22"/>
      <c r="V18" s="22"/>
      <c r="W18" s="22"/>
      <c r="X18" s="12"/>
      <c r="Y18" s="12"/>
      <c r="Z18" s="12"/>
      <c r="AA18" s="12"/>
      <c r="AB18" s="22"/>
      <c r="AC18" s="22"/>
      <c r="AD18" s="22"/>
      <c r="AE18" s="22"/>
      <c r="AF18" s="12"/>
      <c r="AG18" s="12"/>
      <c r="AH18" s="12"/>
      <c r="AI18" s="12"/>
      <c r="AJ18" s="22"/>
      <c r="AK18" s="22"/>
      <c r="AL18" s="22"/>
      <c r="AM18" s="22"/>
      <c r="AN18" s="12"/>
      <c r="AO18" s="12"/>
      <c r="AP18" s="12"/>
      <c r="AQ18" s="12"/>
      <c r="AR18" s="22"/>
      <c r="AS18" s="22"/>
      <c r="AT18" s="22"/>
      <c r="AU18" s="22"/>
      <c r="AV18" s="12"/>
      <c r="AW18" s="12"/>
      <c r="AX18" s="12"/>
      <c r="AY18" s="27"/>
    </row>
    <row r="19" spans="1:51">
      <c r="A19" s="26" t="s">
        <v>164</v>
      </c>
      <c r="B19" s="18">
        <f t="shared" si="0"/>
        <v>5</v>
      </c>
      <c r="C19" s="5">
        <f t="shared" si="1"/>
        <v>7.7399380804953561E-3</v>
      </c>
      <c r="D19" s="22"/>
      <c r="E19" s="22"/>
      <c r="F19" s="22"/>
      <c r="G19" s="22"/>
      <c r="H19" s="12"/>
      <c r="I19" s="12"/>
      <c r="J19" s="12"/>
      <c r="K19" s="12"/>
      <c r="L19" s="22"/>
      <c r="M19" s="22"/>
      <c r="N19" s="22"/>
      <c r="O19" s="22"/>
      <c r="P19" s="12"/>
      <c r="Q19" s="12"/>
      <c r="R19" s="12"/>
      <c r="S19" s="12"/>
      <c r="T19" s="22"/>
      <c r="U19" s="22"/>
      <c r="V19" s="22"/>
      <c r="W19" s="22"/>
      <c r="X19" s="12"/>
      <c r="Y19" s="12"/>
      <c r="Z19" s="12"/>
      <c r="AA19" s="12">
        <v>1</v>
      </c>
      <c r="AB19" s="22"/>
      <c r="AC19" s="22"/>
      <c r="AD19" s="22"/>
      <c r="AE19" s="22">
        <v>1</v>
      </c>
      <c r="AF19" s="12"/>
      <c r="AG19" s="12"/>
      <c r="AH19" s="12"/>
      <c r="AI19" s="12">
        <v>1</v>
      </c>
      <c r="AJ19" s="22"/>
      <c r="AK19" s="22"/>
      <c r="AL19" s="22"/>
      <c r="AM19" s="22">
        <v>2</v>
      </c>
      <c r="AN19" s="12"/>
      <c r="AO19" s="12"/>
      <c r="AP19" s="12"/>
      <c r="AQ19" s="12"/>
      <c r="AR19" s="22"/>
      <c r="AS19" s="22"/>
      <c r="AT19" s="22"/>
      <c r="AU19" s="22"/>
      <c r="AV19" s="12"/>
      <c r="AW19" s="12"/>
      <c r="AX19" s="12"/>
      <c r="AY19" s="27"/>
    </row>
    <row r="20" spans="1:51">
      <c r="A20" s="26" t="s">
        <v>165</v>
      </c>
      <c r="B20" s="18">
        <f t="shared" si="0"/>
        <v>0</v>
      </c>
      <c r="C20" s="5">
        <f t="shared" si="1"/>
        <v>0</v>
      </c>
      <c r="D20" s="22"/>
      <c r="E20" s="22"/>
      <c r="F20" s="22"/>
      <c r="G20" s="22"/>
      <c r="H20" s="12"/>
      <c r="I20" s="12"/>
      <c r="J20" s="12"/>
      <c r="K20" s="12"/>
      <c r="L20" s="22"/>
      <c r="M20" s="22"/>
      <c r="N20" s="22"/>
      <c r="O20" s="22"/>
      <c r="P20" s="12"/>
      <c r="Q20" s="12"/>
      <c r="R20" s="12"/>
      <c r="S20" s="12"/>
      <c r="T20" s="22"/>
      <c r="U20" s="22"/>
      <c r="V20" s="22"/>
      <c r="W20" s="22"/>
      <c r="X20" s="12"/>
      <c r="Y20" s="12"/>
      <c r="Z20" s="12"/>
      <c r="AA20" s="12"/>
      <c r="AB20" s="22"/>
      <c r="AC20" s="22"/>
      <c r="AD20" s="22"/>
      <c r="AE20" s="22"/>
      <c r="AF20" s="12"/>
      <c r="AG20" s="12"/>
      <c r="AH20" s="12"/>
      <c r="AI20" s="12"/>
      <c r="AJ20" s="22"/>
      <c r="AK20" s="22"/>
      <c r="AL20" s="22"/>
      <c r="AM20" s="22"/>
      <c r="AN20" s="12"/>
      <c r="AO20" s="12"/>
      <c r="AP20" s="12"/>
      <c r="AQ20" s="12"/>
      <c r="AR20" s="22"/>
      <c r="AS20" s="22"/>
      <c r="AT20" s="22"/>
      <c r="AU20" s="22"/>
      <c r="AV20" s="12"/>
      <c r="AW20" s="12"/>
      <c r="AX20" s="12"/>
      <c r="AY20" s="27"/>
    </row>
    <row r="21" spans="1:51">
      <c r="A21" s="12" t="s">
        <v>167</v>
      </c>
      <c r="B21" s="18">
        <f t="shared" si="0"/>
        <v>8</v>
      </c>
      <c r="C21" s="5">
        <f>B21/$B$3</f>
        <v>1.238390092879257E-2</v>
      </c>
      <c r="D21" s="22"/>
      <c r="E21" s="22"/>
      <c r="F21" s="22">
        <v>1</v>
      </c>
      <c r="G21" s="22"/>
      <c r="H21" s="12"/>
      <c r="I21" s="12"/>
      <c r="J21" s="12"/>
      <c r="K21" s="12"/>
      <c r="L21" s="22"/>
      <c r="M21" s="22"/>
      <c r="N21" s="22"/>
      <c r="O21" s="22"/>
      <c r="P21" s="12"/>
      <c r="Q21" s="12"/>
      <c r="R21" s="12"/>
      <c r="S21" s="12"/>
      <c r="T21" s="22"/>
      <c r="U21" s="22"/>
      <c r="V21" s="22"/>
      <c r="W21" s="22">
        <v>1</v>
      </c>
      <c r="X21" s="12"/>
      <c r="Y21" s="12"/>
      <c r="Z21" s="12"/>
      <c r="AA21" s="12"/>
      <c r="AB21" s="22"/>
      <c r="AC21" s="22"/>
      <c r="AD21" s="22"/>
      <c r="AE21" s="22"/>
      <c r="AF21" s="12"/>
      <c r="AG21" s="12"/>
      <c r="AH21" s="12"/>
      <c r="AI21" s="12">
        <v>1</v>
      </c>
      <c r="AJ21" s="22"/>
      <c r="AK21" s="22"/>
      <c r="AL21" s="22"/>
      <c r="AM21" s="22">
        <v>1</v>
      </c>
      <c r="AN21" s="12"/>
      <c r="AO21" s="12"/>
      <c r="AP21" s="12"/>
      <c r="AQ21" s="12">
        <v>1</v>
      </c>
      <c r="AR21" s="22"/>
      <c r="AS21" s="22"/>
      <c r="AT21" s="22">
        <v>2</v>
      </c>
      <c r="AU21" s="22">
        <v>1</v>
      </c>
      <c r="AV21" s="12"/>
      <c r="AW21" s="12"/>
      <c r="AX21" s="12"/>
      <c r="AY21" s="27"/>
    </row>
    <row r="22" spans="1:51">
      <c r="A22" s="12" t="s">
        <v>169</v>
      </c>
      <c r="B22" s="18">
        <f t="shared" si="0"/>
        <v>3</v>
      </c>
      <c r="C22" s="5">
        <f t="shared" ref="C22:C26" si="2">B22/$B$3</f>
        <v>4.6439628482972135E-3</v>
      </c>
      <c r="D22" s="23"/>
      <c r="E22" s="23"/>
      <c r="F22" s="23"/>
      <c r="G22" s="23"/>
      <c r="H22" s="20"/>
      <c r="I22" s="20"/>
      <c r="J22" s="20"/>
      <c r="K22" s="20"/>
      <c r="L22" s="23"/>
      <c r="M22" s="23"/>
      <c r="N22" s="23"/>
      <c r="O22" s="23"/>
      <c r="P22" s="20"/>
      <c r="Q22" s="20"/>
      <c r="R22" s="20"/>
      <c r="S22" s="20"/>
      <c r="T22" s="23"/>
      <c r="U22" s="23"/>
      <c r="V22" s="23"/>
      <c r="W22" s="23"/>
      <c r="X22" s="20"/>
      <c r="Y22" s="20"/>
      <c r="Z22" s="20"/>
      <c r="AA22" s="20"/>
      <c r="AB22" s="23"/>
      <c r="AC22" s="23"/>
      <c r="AD22" s="23"/>
      <c r="AE22" s="23"/>
      <c r="AF22" s="20"/>
      <c r="AG22" s="20">
        <v>1</v>
      </c>
      <c r="AH22" s="20"/>
      <c r="AI22" s="20"/>
      <c r="AJ22" s="23"/>
      <c r="AK22" s="23"/>
      <c r="AL22" s="23"/>
      <c r="AM22" s="23"/>
      <c r="AN22" s="20"/>
      <c r="AO22" s="20">
        <v>1</v>
      </c>
      <c r="AP22" s="20"/>
      <c r="AQ22" s="20"/>
      <c r="AR22" s="23"/>
      <c r="AS22" s="23">
        <v>1</v>
      </c>
      <c r="AT22" s="23"/>
      <c r="AU22" s="23"/>
      <c r="AV22" s="20"/>
      <c r="AW22" s="20"/>
      <c r="AX22" s="20"/>
      <c r="AY22" s="50"/>
    </row>
    <row r="23" spans="1:51">
      <c r="A23" s="12" t="s">
        <v>242</v>
      </c>
      <c r="B23" s="18">
        <f t="shared" ref="B23:B24" si="3">SUM(D23:AY23)</f>
        <v>0</v>
      </c>
      <c r="C23" s="5">
        <f t="shared" ref="C23:C24" si="4">B23/$B$3</f>
        <v>0</v>
      </c>
      <c r="D23" s="23"/>
      <c r="E23" s="23"/>
      <c r="F23" s="23"/>
      <c r="G23" s="23"/>
      <c r="H23" s="20"/>
      <c r="I23" s="20"/>
      <c r="J23" s="20"/>
      <c r="K23" s="20"/>
      <c r="L23" s="23"/>
      <c r="M23" s="23"/>
      <c r="N23" s="23"/>
      <c r="O23" s="23"/>
      <c r="P23" s="20"/>
      <c r="Q23" s="20"/>
      <c r="R23" s="20"/>
      <c r="S23" s="20"/>
      <c r="T23" s="23"/>
      <c r="U23" s="23"/>
      <c r="V23" s="23"/>
      <c r="W23" s="23"/>
      <c r="X23" s="20"/>
      <c r="Y23" s="20"/>
      <c r="Z23" s="20"/>
      <c r="AA23" s="20"/>
      <c r="AB23" s="23"/>
      <c r="AC23" s="23"/>
      <c r="AD23" s="23"/>
      <c r="AE23" s="23"/>
      <c r="AF23" s="20"/>
      <c r="AG23" s="20"/>
      <c r="AH23" s="20"/>
      <c r="AI23" s="20"/>
      <c r="AJ23" s="23"/>
      <c r="AK23" s="23"/>
      <c r="AL23" s="23"/>
      <c r="AM23" s="23"/>
      <c r="AN23" s="20"/>
      <c r="AO23" s="20"/>
      <c r="AP23" s="20"/>
      <c r="AQ23" s="20"/>
      <c r="AR23" s="23"/>
      <c r="AS23" s="23"/>
      <c r="AT23" s="23"/>
      <c r="AU23" s="23"/>
      <c r="AV23" s="20"/>
      <c r="AW23" s="20"/>
      <c r="AX23" s="20"/>
      <c r="AY23" s="50"/>
    </row>
    <row r="24" spans="1:51">
      <c r="A24" s="12" t="s">
        <v>249</v>
      </c>
      <c r="B24" s="18">
        <f t="shared" si="3"/>
        <v>0</v>
      </c>
      <c r="C24" s="5">
        <f t="shared" si="4"/>
        <v>0</v>
      </c>
      <c r="D24" s="23"/>
      <c r="E24" s="23"/>
      <c r="F24" s="23"/>
      <c r="G24" s="23"/>
      <c r="H24" s="20"/>
      <c r="I24" s="20"/>
      <c r="J24" s="20"/>
      <c r="K24" s="20"/>
      <c r="L24" s="23"/>
      <c r="M24" s="23"/>
      <c r="N24" s="23"/>
      <c r="O24" s="23"/>
      <c r="P24" s="20"/>
      <c r="Q24" s="20"/>
      <c r="R24" s="20"/>
      <c r="S24" s="20"/>
      <c r="T24" s="23"/>
      <c r="U24" s="23"/>
      <c r="V24" s="23"/>
      <c r="W24" s="23"/>
      <c r="X24" s="20"/>
      <c r="Y24" s="20"/>
      <c r="Z24" s="20"/>
      <c r="AA24" s="20"/>
      <c r="AB24" s="23"/>
      <c r="AC24" s="23"/>
      <c r="AD24" s="23"/>
      <c r="AE24" s="23"/>
      <c r="AF24" s="20"/>
      <c r="AG24" s="20"/>
      <c r="AH24" s="20"/>
      <c r="AI24" s="20"/>
      <c r="AJ24" s="23"/>
      <c r="AK24" s="23"/>
      <c r="AL24" s="23"/>
      <c r="AM24" s="23"/>
      <c r="AN24" s="20"/>
      <c r="AO24" s="20"/>
      <c r="AP24" s="20"/>
      <c r="AQ24" s="20"/>
      <c r="AR24" s="23"/>
      <c r="AS24" s="23"/>
      <c r="AT24" s="23"/>
      <c r="AU24" s="23"/>
      <c r="AV24" s="20"/>
      <c r="AW24" s="20"/>
      <c r="AX24" s="20"/>
      <c r="AY24" s="50"/>
    </row>
    <row r="25" spans="1:51">
      <c r="A25" s="12" t="s">
        <v>254</v>
      </c>
      <c r="B25" s="18">
        <f t="shared" ref="B25" si="5">SUM(D25:AY25)</f>
        <v>0</v>
      </c>
      <c r="C25" s="5">
        <f t="shared" ref="C25" si="6">B25/$B$3</f>
        <v>0</v>
      </c>
      <c r="D25" s="23"/>
      <c r="E25" s="23"/>
      <c r="F25" s="23"/>
      <c r="G25" s="23"/>
      <c r="H25" s="20"/>
      <c r="I25" s="20"/>
      <c r="J25" s="20"/>
      <c r="K25" s="20"/>
      <c r="L25" s="23"/>
      <c r="M25" s="23"/>
      <c r="N25" s="23"/>
      <c r="O25" s="23"/>
      <c r="P25" s="20"/>
      <c r="Q25" s="20"/>
      <c r="R25" s="20"/>
      <c r="S25" s="20"/>
      <c r="T25" s="23"/>
      <c r="U25" s="23"/>
      <c r="V25" s="23"/>
      <c r="W25" s="23"/>
      <c r="X25" s="20"/>
      <c r="Y25" s="20"/>
      <c r="Z25" s="20"/>
      <c r="AA25" s="20"/>
      <c r="AB25" s="23"/>
      <c r="AC25" s="23"/>
      <c r="AD25" s="23"/>
      <c r="AE25" s="23"/>
      <c r="AF25" s="20"/>
      <c r="AG25" s="20"/>
      <c r="AH25" s="20"/>
      <c r="AI25" s="20"/>
      <c r="AJ25" s="23"/>
      <c r="AK25" s="23"/>
      <c r="AL25" s="23"/>
      <c r="AM25" s="23"/>
      <c r="AN25" s="20"/>
      <c r="AO25" s="20"/>
      <c r="AP25" s="20"/>
      <c r="AQ25" s="20"/>
      <c r="AR25" s="23"/>
      <c r="AS25" s="23"/>
      <c r="AT25" s="23"/>
      <c r="AU25" s="23"/>
      <c r="AV25" s="20"/>
      <c r="AW25" s="20"/>
      <c r="AX25" s="20"/>
      <c r="AY25" s="50"/>
    </row>
    <row r="26" spans="1:51" ht="17.25" thickBot="1">
      <c r="A26" s="32" t="s">
        <v>211</v>
      </c>
      <c r="B26" s="18">
        <f t="shared" si="0"/>
        <v>0</v>
      </c>
      <c r="C26" s="5">
        <f t="shared" si="2"/>
        <v>0</v>
      </c>
      <c r="D26" s="31"/>
      <c r="E26" s="31"/>
      <c r="F26" s="31"/>
      <c r="G26" s="31"/>
      <c r="H26" s="32"/>
      <c r="I26" s="32"/>
      <c r="J26" s="32"/>
      <c r="K26" s="32"/>
      <c r="L26" s="31"/>
      <c r="M26" s="31"/>
      <c r="N26" s="31"/>
      <c r="O26" s="31"/>
      <c r="P26" s="32"/>
      <c r="Q26" s="32"/>
      <c r="R26" s="32"/>
      <c r="S26" s="32"/>
      <c r="T26" s="31"/>
      <c r="U26" s="31"/>
      <c r="V26" s="31"/>
      <c r="W26" s="31"/>
      <c r="X26" s="32"/>
      <c r="Y26" s="32"/>
      <c r="Z26" s="32"/>
      <c r="AA26" s="32"/>
      <c r="AB26" s="31"/>
      <c r="AC26" s="31"/>
      <c r="AD26" s="31"/>
      <c r="AE26" s="31"/>
      <c r="AF26" s="32"/>
      <c r="AG26" s="32"/>
      <c r="AH26" s="32"/>
      <c r="AI26" s="32"/>
      <c r="AJ26" s="31"/>
      <c r="AK26" s="31"/>
      <c r="AL26" s="31"/>
      <c r="AM26" s="31"/>
      <c r="AN26" s="32"/>
      <c r="AO26" s="32"/>
      <c r="AP26" s="32"/>
      <c r="AQ26" s="32"/>
      <c r="AR26" s="31"/>
      <c r="AS26" s="31"/>
      <c r="AT26" s="31"/>
      <c r="AU26" s="31"/>
      <c r="AV26" s="32"/>
      <c r="AW26" s="32"/>
      <c r="AX26" s="32"/>
      <c r="AY26" s="33"/>
    </row>
    <row r="27" spans="1:51">
      <c r="A27" s="54" t="s">
        <v>8</v>
      </c>
      <c r="B27" s="34">
        <f>SUM(B28:B43)</f>
        <v>33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4" t="s">
        <v>96</v>
      </c>
      <c r="P27" s="34" t="s">
        <v>96</v>
      </c>
      <c r="Q27" s="34" t="s">
        <v>96</v>
      </c>
      <c r="R27" s="34" t="s">
        <v>96</v>
      </c>
      <c r="S27" s="34" t="s">
        <v>96</v>
      </c>
      <c r="T27" s="34" t="s">
        <v>96</v>
      </c>
      <c r="U27" s="34" t="s">
        <v>96</v>
      </c>
      <c r="V27" s="34" t="s">
        <v>96</v>
      </c>
      <c r="W27" s="34" t="s">
        <v>96</v>
      </c>
      <c r="X27" s="34" t="s">
        <v>96</v>
      </c>
      <c r="Y27" s="34" t="s">
        <v>96</v>
      </c>
      <c r="Z27" s="34" t="s">
        <v>96</v>
      </c>
      <c r="AA27" s="34" t="s">
        <v>96</v>
      </c>
      <c r="AB27" s="34" t="s">
        <v>96</v>
      </c>
      <c r="AC27" s="34" t="s">
        <v>96</v>
      </c>
      <c r="AD27" s="34" t="s">
        <v>96</v>
      </c>
      <c r="AE27" s="34" t="s">
        <v>96</v>
      </c>
      <c r="AF27" s="34" t="s">
        <v>96</v>
      </c>
      <c r="AG27" s="34" t="s">
        <v>96</v>
      </c>
      <c r="AH27" s="34" t="s">
        <v>96</v>
      </c>
      <c r="AI27" s="34" t="s">
        <v>96</v>
      </c>
      <c r="AJ27" s="34" t="s">
        <v>96</v>
      </c>
      <c r="AK27" s="34" t="s">
        <v>96</v>
      </c>
      <c r="AL27" s="34" t="s">
        <v>96</v>
      </c>
      <c r="AM27" s="34" t="s">
        <v>96</v>
      </c>
      <c r="AN27" s="34" t="s">
        <v>96</v>
      </c>
      <c r="AO27" s="34" t="s">
        <v>96</v>
      </c>
      <c r="AP27" s="34" t="s">
        <v>96</v>
      </c>
      <c r="AQ27" s="34" t="s">
        <v>96</v>
      </c>
      <c r="AR27" s="34" t="s">
        <v>96</v>
      </c>
      <c r="AS27" s="34" t="s">
        <v>96</v>
      </c>
      <c r="AT27" s="34" t="s">
        <v>96</v>
      </c>
      <c r="AU27" s="34" t="s">
        <v>96</v>
      </c>
      <c r="AV27" s="34" t="s">
        <v>96</v>
      </c>
      <c r="AW27" s="34" t="s">
        <v>96</v>
      </c>
      <c r="AX27" s="34" t="s">
        <v>96</v>
      </c>
      <c r="AY27" s="35" t="s">
        <v>96</v>
      </c>
    </row>
    <row r="28" spans="1:51">
      <c r="A28" s="36" t="s">
        <v>9</v>
      </c>
      <c r="B28" s="18">
        <f t="shared" si="0"/>
        <v>0</v>
      </c>
      <c r="C28" s="5">
        <f t="shared" ref="C28:C43" si="7">B28/$B$27</f>
        <v>0</v>
      </c>
      <c r="D28" s="22"/>
      <c r="E28" s="22"/>
      <c r="F28" s="22"/>
      <c r="G28" s="22"/>
      <c r="H28" s="12"/>
      <c r="I28" s="12"/>
      <c r="J28" s="12"/>
      <c r="K28" s="12"/>
      <c r="L28" s="22"/>
      <c r="M28" s="22"/>
      <c r="N28" s="22"/>
      <c r="O28" s="22"/>
      <c r="P28" s="12"/>
      <c r="Q28" s="12"/>
      <c r="R28" s="12"/>
      <c r="S28" s="12"/>
      <c r="T28" s="22"/>
      <c r="U28" s="22"/>
      <c r="V28" s="22"/>
      <c r="W28" s="22"/>
      <c r="X28" s="12"/>
      <c r="Y28" s="12"/>
      <c r="Z28" s="12"/>
      <c r="AA28" s="12"/>
      <c r="AB28" s="22"/>
      <c r="AC28" s="22"/>
      <c r="AD28" s="22"/>
      <c r="AE28" s="22"/>
      <c r="AF28" s="12"/>
      <c r="AG28" s="12"/>
      <c r="AH28" s="12"/>
      <c r="AI28" s="12"/>
      <c r="AJ28" s="22"/>
      <c r="AK28" s="22"/>
      <c r="AL28" s="22"/>
      <c r="AM28" s="22"/>
      <c r="AN28" s="12"/>
      <c r="AO28" s="12"/>
      <c r="AP28" s="12"/>
      <c r="AQ28" s="12"/>
      <c r="AR28" s="22"/>
      <c r="AS28" s="22"/>
      <c r="AT28" s="22"/>
      <c r="AU28" s="22"/>
      <c r="AV28" s="12"/>
      <c r="AW28" s="12"/>
      <c r="AX28" s="12"/>
      <c r="AY28" s="27"/>
    </row>
    <row r="29" spans="1:51">
      <c r="A29" s="36" t="s">
        <v>5</v>
      </c>
      <c r="B29" s="18">
        <f t="shared" si="0"/>
        <v>3</v>
      </c>
      <c r="C29" s="5">
        <f t="shared" si="7"/>
        <v>9.0909090909090912E-2</v>
      </c>
      <c r="D29" s="22"/>
      <c r="E29" s="22"/>
      <c r="F29" s="22"/>
      <c r="G29" s="22"/>
      <c r="H29" s="12"/>
      <c r="I29" s="12"/>
      <c r="J29" s="12"/>
      <c r="K29" s="12"/>
      <c r="L29" s="22"/>
      <c r="M29" s="22"/>
      <c r="N29" s="22"/>
      <c r="O29" s="22"/>
      <c r="P29" s="12"/>
      <c r="Q29" s="12">
        <v>1</v>
      </c>
      <c r="R29" s="12"/>
      <c r="S29" s="12"/>
      <c r="T29" s="22"/>
      <c r="U29" s="22">
        <v>1</v>
      </c>
      <c r="V29" s="22"/>
      <c r="W29" s="22"/>
      <c r="X29" s="12"/>
      <c r="Y29" s="12"/>
      <c r="Z29" s="12"/>
      <c r="AA29" s="12"/>
      <c r="AB29" s="22"/>
      <c r="AC29" s="22"/>
      <c r="AD29" s="22"/>
      <c r="AE29" s="22"/>
      <c r="AF29" s="12"/>
      <c r="AG29" s="12"/>
      <c r="AH29" s="12"/>
      <c r="AI29" s="12"/>
      <c r="AJ29" s="22">
        <v>1</v>
      </c>
      <c r="AK29" s="22"/>
      <c r="AL29" s="22"/>
      <c r="AM29" s="22"/>
      <c r="AN29" s="12"/>
      <c r="AO29" s="12"/>
      <c r="AP29" s="12"/>
      <c r="AQ29" s="12"/>
      <c r="AR29" s="22"/>
      <c r="AS29" s="22"/>
      <c r="AT29" s="22"/>
      <c r="AU29" s="22"/>
      <c r="AV29" s="12"/>
      <c r="AW29" s="12"/>
      <c r="AX29" s="12"/>
      <c r="AY29" s="27"/>
    </row>
    <row r="30" spans="1:51">
      <c r="A30" s="36" t="s">
        <v>10</v>
      </c>
      <c r="B30" s="18">
        <f t="shared" si="0"/>
        <v>0</v>
      </c>
      <c r="C30" s="5">
        <f t="shared" si="7"/>
        <v>0</v>
      </c>
      <c r="D30" s="22"/>
      <c r="E30" s="22"/>
      <c r="F30" s="22"/>
      <c r="G30" s="22"/>
      <c r="H30" s="12"/>
      <c r="I30" s="12"/>
      <c r="J30" s="12"/>
      <c r="K30" s="12"/>
      <c r="L30" s="22"/>
      <c r="M30" s="22"/>
      <c r="N30" s="22"/>
      <c r="O30" s="22"/>
      <c r="P30" s="12"/>
      <c r="Q30" s="12"/>
      <c r="R30" s="12"/>
      <c r="S30" s="12"/>
      <c r="T30" s="22"/>
      <c r="U30" s="22"/>
      <c r="V30" s="22"/>
      <c r="W30" s="22"/>
      <c r="X30" s="12"/>
      <c r="Y30" s="12"/>
      <c r="Z30" s="12"/>
      <c r="AA30" s="12"/>
      <c r="AB30" s="22"/>
      <c r="AC30" s="22"/>
      <c r="AD30" s="22"/>
      <c r="AE30" s="22"/>
      <c r="AF30" s="12"/>
      <c r="AG30" s="12"/>
      <c r="AH30" s="12"/>
      <c r="AI30" s="12"/>
      <c r="AJ30" s="22"/>
      <c r="AK30" s="22"/>
      <c r="AL30" s="22"/>
      <c r="AM30" s="22"/>
      <c r="AN30" s="12"/>
      <c r="AO30" s="12"/>
      <c r="AP30" s="12"/>
      <c r="AQ30" s="12"/>
      <c r="AR30" s="22"/>
      <c r="AS30" s="22"/>
      <c r="AT30" s="22"/>
      <c r="AU30" s="22"/>
      <c r="AV30" s="12"/>
      <c r="AW30" s="12"/>
      <c r="AX30" s="12"/>
      <c r="AY30" s="27"/>
    </row>
    <row r="31" spans="1:51">
      <c r="A31" s="36" t="s">
        <v>11</v>
      </c>
      <c r="B31" s="18">
        <f t="shared" si="0"/>
        <v>2</v>
      </c>
      <c r="C31" s="5">
        <f t="shared" si="7"/>
        <v>6.0606060606060608E-2</v>
      </c>
      <c r="D31" s="22">
        <v>1</v>
      </c>
      <c r="E31" s="22"/>
      <c r="F31" s="22"/>
      <c r="G31" s="22"/>
      <c r="H31" s="12"/>
      <c r="I31" s="12"/>
      <c r="J31" s="12"/>
      <c r="K31" s="12"/>
      <c r="L31" s="22"/>
      <c r="M31" s="22"/>
      <c r="N31" s="22"/>
      <c r="O31" s="22"/>
      <c r="P31" s="12"/>
      <c r="Q31" s="12"/>
      <c r="R31" s="12"/>
      <c r="S31" s="12"/>
      <c r="T31" s="22"/>
      <c r="U31" s="22"/>
      <c r="V31" s="22"/>
      <c r="W31" s="22"/>
      <c r="X31" s="12"/>
      <c r="Y31" s="12"/>
      <c r="Z31" s="12"/>
      <c r="AA31" s="12"/>
      <c r="AB31" s="22"/>
      <c r="AC31" s="22"/>
      <c r="AD31" s="22"/>
      <c r="AE31" s="22"/>
      <c r="AF31" s="12"/>
      <c r="AG31" s="12"/>
      <c r="AH31" s="12"/>
      <c r="AI31" s="12"/>
      <c r="AJ31" s="22"/>
      <c r="AK31" s="22"/>
      <c r="AL31" s="22"/>
      <c r="AM31" s="22"/>
      <c r="AN31" s="12"/>
      <c r="AO31" s="12"/>
      <c r="AP31" s="12"/>
      <c r="AQ31" s="12"/>
      <c r="AR31" s="22">
        <v>1</v>
      </c>
      <c r="AS31" s="22"/>
      <c r="AT31" s="22"/>
      <c r="AU31" s="22"/>
      <c r="AV31" s="12"/>
      <c r="AW31" s="12"/>
      <c r="AX31" s="12"/>
      <c r="AY31" s="27"/>
    </row>
    <row r="32" spans="1:51">
      <c r="A32" s="36" t="s">
        <v>12</v>
      </c>
      <c r="B32" s="18">
        <f t="shared" si="0"/>
        <v>3</v>
      </c>
      <c r="C32" s="5">
        <f t="shared" si="7"/>
        <v>9.0909090909090912E-2</v>
      </c>
      <c r="D32" s="22"/>
      <c r="E32" s="22">
        <v>1</v>
      </c>
      <c r="F32" s="22"/>
      <c r="G32" s="22"/>
      <c r="H32" s="12"/>
      <c r="I32" s="12"/>
      <c r="J32" s="12"/>
      <c r="K32" s="12"/>
      <c r="L32" s="22">
        <v>1</v>
      </c>
      <c r="M32" s="22"/>
      <c r="N32" s="22"/>
      <c r="O32" s="22"/>
      <c r="P32" s="12"/>
      <c r="Q32" s="12"/>
      <c r="R32" s="12"/>
      <c r="S32" s="12"/>
      <c r="T32" s="22">
        <v>1</v>
      </c>
      <c r="U32" s="22"/>
      <c r="V32" s="22"/>
      <c r="W32" s="22"/>
      <c r="X32" s="12"/>
      <c r="Y32" s="12"/>
      <c r="Z32" s="12"/>
      <c r="AA32" s="12"/>
      <c r="AB32" s="22"/>
      <c r="AC32" s="22"/>
      <c r="AD32" s="22"/>
      <c r="AE32" s="22"/>
      <c r="AF32" s="12"/>
      <c r="AG32" s="12"/>
      <c r="AH32" s="12"/>
      <c r="AI32" s="12"/>
      <c r="AJ32" s="22"/>
      <c r="AK32" s="22"/>
      <c r="AL32" s="22"/>
      <c r="AM32" s="22"/>
      <c r="AN32" s="12"/>
      <c r="AO32" s="12"/>
      <c r="AP32" s="12"/>
      <c r="AQ32" s="12"/>
      <c r="AR32" s="22"/>
      <c r="AS32" s="22"/>
      <c r="AT32" s="22"/>
      <c r="AU32" s="22"/>
      <c r="AV32" s="12"/>
      <c r="AW32" s="12"/>
      <c r="AX32" s="12"/>
      <c r="AY32" s="27"/>
    </row>
    <row r="33" spans="1:51">
      <c r="A33" s="36" t="s">
        <v>13</v>
      </c>
      <c r="B33" s="18">
        <f t="shared" si="0"/>
        <v>3</v>
      </c>
      <c r="C33" s="5">
        <f t="shared" si="7"/>
        <v>9.0909090909090912E-2</v>
      </c>
      <c r="D33" s="22">
        <v>1</v>
      </c>
      <c r="E33" s="22">
        <v>1</v>
      </c>
      <c r="F33" s="22"/>
      <c r="G33" s="22"/>
      <c r="H33" s="12"/>
      <c r="I33" s="12"/>
      <c r="J33" s="12"/>
      <c r="K33" s="12"/>
      <c r="L33" s="22"/>
      <c r="M33" s="22"/>
      <c r="N33" s="22"/>
      <c r="O33" s="22"/>
      <c r="P33" s="12"/>
      <c r="Q33" s="12"/>
      <c r="R33" s="12"/>
      <c r="S33" s="12"/>
      <c r="T33" s="22"/>
      <c r="U33" s="22"/>
      <c r="V33" s="22"/>
      <c r="W33" s="22"/>
      <c r="X33" s="12"/>
      <c r="Y33" s="12"/>
      <c r="Z33" s="12"/>
      <c r="AA33" s="12"/>
      <c r="AB33" s="22"/>
      <c r="AC33" s="22"/>
      <c r="AD33" s="22"/>
      <c r="AE33" s="22"/>
      <c r="AF33" s="12"/>
      <c r="AG33" s="12"/>
      <c r="AH33" s="12"/>
      <c r="AI33" s="12"/>
      <c r="AJ33" s="22"/>
      <c r="AK33" s="22"/>
      <c r="AL33" s="22"/>
      <c r="AM33" s="22"/>
      <c r="AN33" s="12">
        <v>1</v>
      </c>
      <c r="AO33" s="12"/>
      <c r="AP33" s="12"/>
      <c r="AQ33" s="12"/>
      <c r="AR33" s="22"/>
      <c r="AS33" s="22"/>
      <c r="AT33" s="22"/>
      <c r="AU33" s="22"/>
      <c r="AV33" s="12"/>
      <c r="AW33" s="12"/>
      <c r="AX33" s="12"/>
      <c r="AY33" s="27"/>
    </row>
    <row r="34" spans="1:51">
      <c r="A34" s="36" t="s">
        <v>14</v>
      </c>
      <c r="B34" s="18">
        <f t="shared" si="0"/>
        <v>0</v>
      </c>
      <c r="C34" s="5">
        <f t="shared" si="7"/>
        <v>0</v>
      </c>
      <c r="D34" s="22"/>
      <c r="E34" s="22"/>
      <c r="F34" s="22"/>
      <c r="G34" s="22"/>
      <c r="H34" s="12"/>
      <c r="I34" s="12"/>
      <c r="J34" s="12"/>
      <c r="K34" s="12"/>
      <c r="L34" s="22"/>
      <c r="M34" s="22"/>
      <c r="N34" s="22"/>
      <c r="O34" s="22"/>
      <c r="P34" s="12"/>
      <c r="Q34" s="12"/>
      <c r="R34" s="12"/>
      <c r="S34" s="12"/>
      <c r="T34" s="22"/>
      <c r="U34" s="22"/>
      <c r="V34" s="22"/>
      <c r="W34" s="22"/>
      <c r="X34" s="12"/>
      <c r="Y34" s="12"/>
      <c r="Z34" s="12"/>
      <c r="AA34" s="12"/>
      <c r="AB34" s="22"/>
      <c r="AC34" s="22"/>
      <c r="AD34" s="22"/>
      <c r="AE34" s="22"/>
      <c r="AF34" s="12"/>
      <c r="AG34" s="12"/>
      <c r="AH34" s="12"/>
      <c r="AI34" s="12"/>
      <c r="AJ34" s="22"/>
      <c r="AK34" s="22"/>
      <c r="AL34" s="22"/>
      <c r="AM34" s="22"/>
      <c r="AN34" s="12"/>
      <c r="AO34" s="12"/>
      <c r="AP34" s="12"/>
      <c r="AQ34" s="12"/>
      <c r="AR34" s="22"/>
      <c r="AS34" s="22"/>
      <c r="AT34" s="22"/>
      <c r="AU34" s="22"/>
      <c r="AV34" s="12"/>
      <c r="AW34" s="12"/>
      <c r="AX34" s="12"/>
      <c r="AY34" s="27"/>
    </row>
    <row r="35" spans="1:51">
      <c r="A35" s="36" t="s">
        <v>6</v>
      </c>
      <c r="B35" s="18">
        <f t="shared" si="0"/>
        <v>0</v>
      </c>
      <c r="C35" s="5">
        <f t="shared" si="7"/>
        <v>0</v>
      </c>
      <c r="D35" s="22"/>
      <c r="E35" s="22"/>
      <c r="F35" s="22"/>
      <c r="G35" s="22"/>
      <c r="H35" s="12"/>
      <c r="I35" s="12"/>
      <c r="J35" s="12"/>
      <c r="K35" s="12"/>
      <c r="L35" s="22"/>
      <c r="M35" s="22"/>
      <c r="N35" s="22"/>
      <c r="O35" s="22"/>
      <c r="P35" s="12"/>
      <c r="Q35" s="12"/>
      <c r="R35" s="12"/>
      <c r="S35" s="12"/>
      <c r="T35" s="22"/>
      <c r="U35" s="22"/>
      <c r="V35" s="22"/>
      <c r="W35" s="22"/>
      <c r="X35" s="12"/>
      <c r="Y35" s="12"/>
      <c r="Z35" s="12"/>
      <c r="AA35" s="12"/>
      <c r="AB35" s="22"/>
      <c r="AC35" s="22"/>
      <c r="AD35" s="22"/>
      <c r="AE35" s="22"/>
      <c r="AF35" s="12"/>
      <c r="AG35" s="12"/>
      <c r="AH35" s="12"/>
      <c r="AI35" s="12"/>
      <c r="AJ35" s="22"/>
      <c r="AK35" s="22"/>
      <c r="AL35" s="22"/>
      <c r="AM35" s="22"/>
      <c r="AN35" s="12"/>
      <c r="AO35" s="12"/>
      <c r="AP35" s="12"/>
      <c r="AQ35" s="12"/>
      <c r="AR35" s="22"/>
      <c r="AS35" s="22"/>
      <c r="AT35" s="22"/>
      <c r="AU35" s="22"/>
      <c r="AV35" s="12"/>
      <c r="AW35" s="12"/>
      <c r="AX35" s="12"/>
      <c r="AY35" s="27"/>
    </row>
    <row r="36" spans="1:51">
      <c r="A36" s="36" t="s">
        <v>15</v>
      </c>
      <c r="B36" s="18">
        <f t="shared" si="0"/>
        <v>13</v>
      </c>
      <c r="C36" s="5">
        <f t="shared" si="7"/>
        <v>0.39393939393939392</v>
      </c>
      <c r="D36" s="22"/>
      <c r="E36" s="22"/>
      <c r="F36" s="22">
        <v>2</v>
      </c>
      <c r="G36" s="22"/>
      <c r="H36" s="12"/>
      <c r="I36" s="12"/>
      <c r="J36" s="12">
        <v>1</v>
      </c>
      <c r="K36" s="12"/>
      <c r="L36" s="22"/>
      <c r="M36" s="22"/>
      <c r="N36" s="22">
        <v>2</v>
      </c>
      <c r="O36" s="22"/>
      <c r="P36" s="12"/>
      <c r="Q36" s="12"/>
      <c r="R36" s="12">
        <v>1</v>
      </c>
      <c r="S36" s="12"/>
      <c r="T36" s="22"/>
      <c r="U36" s="22"/>
      <c r="V36" s="22">
        <v>3</v>
      </c>
      <c r="W36" s="22"/>
      <c r="X36" s="12"/>
      <c r="Y36" s="12"/>
      <c r="Z36" s="12">
        <v>1</v>
      </c>
      <c r="AA36" s="12"/>
      <c r="AB36" s="22"/>
      <c r="AC36" s="22"/>
      <c r="AD36" s="22">
        <v>1</v>
      </c>
      <c r="AE36" s="22"/>
      <c r="AF36" s="12"/>
      <c r="AG36" s="12"/>
      <c r="AH36" s="12"/>
      <c r="AI36" s="12"/>
      <c r="AJ36" s="22"/>
      <c r="AK36" s="22"/>
      <c r="AL36" s="22">
        <v>1</v>
      </c>
      <c r="AM36" s="22"/>
      <c r="AN36" s="12"/>
      <c r="AO36" s="12"/>
      <c r="AP36" s="12">
        <v>1</v>
      </c>
      <c r="AQ36" s="12"/>
      <c r="AR36" s="22"/>
      <c r="AS36" s="22"/>
      <c r="AT36" s="22"/>
      <c r="AU36" s="22"/>
      <c r="AV36" s="12"/>
      <c r="AW36" s="12"/>
      <c r="AX36" s="12"/>
      <c r="AY36" s="27"/>
    </row>
    <row r="37" spans="1:51">
      <c r="A37" s="36" t="s">
        <v>16</v>
      </c>
      <c r="B37" s="18">
        <f t="shared" si="0"/>
        <v>4</v>
      </c>
      <c r="C37" s="5">
        <f t="shared" si="7"/>
        <v>0.12121212121212122</v>
      </c>
      <c r="D37" s="22"/>
      <c r="E37" s="22"/>
      <c r="F37" s="22"/>
      <c r="G37" s="22"/>
      <c r="H37" s="12"/>
      <c r="I37" s="12"/>
      <c r="J37" s="12"/>
      <c r="K37" s="12"/>
      <c r="L37" s="22"/>
      <c r="M37" s="22"/>
      <c r="N37" s="22"/>
      <c r="O37" s="22"/>
      <c r="P37" s="12"/>
      <c r="Q37" s="12"/>
      <c r="R37" s="12"/>
      <c r="S37" s="12"/>
      <c r="T37" s="22"/>
      <c r="U37" s="22"/>
      <c r="V37" s="22"/>
      <c r="W37" s="22"/>
      <c r="X37" s="12"/>
      <c r="Y37" s="12"/>
      <c r="Z37" s="12"/>
      <c r="AA37" s="12"/>
      <c r="AB37" s="22"/>
      <c r="AC37" s="22"/>
      <c r="AD37" s="22"/>
      <c r="AE37" s="22"/>
      <c r="AF37" s="12"/>
      <c r="AG37" s="12"/>
      <c r="AH37" s="12"/>
      <c r="AI37" s="12">
        <v>1</v>
      </c>
      <c r="AJ37" s="22"/>
      <c r="AK37" s="22"/>
      <c r="AL37" s="22"/>
      <c r="AM37" s="22">
        <v>1</v>
      </c>
      <c r="AN37" s="12"/>
      <c r="AO37" s="12"/>
      <c r="AP37" s="12"/>
      <c r="AQ37" s="12">
        <v>1</v>
      </c>
      <c r="AR37" s="22"/>
      <c r="AS37" s="22"/>
      <c r="AT37" s="22"/>
      <c r="AU37" s="22">
        <v>1</v>
      </c>
      <c r="AV37" s="12"/>
      <c r="AW37" s="12"/>
      <c r="AX37" s="12"/>
      <c r="AY37" s="27"/>
    </row>
    <row r="38" spans="1:51">
      <c r="A38" s="36" t="s">
        <v>17</v>
      </c>
      <c r="B38" s="18">
        <f t="shared" si="0"/>
        <v>0</v>
      </c>
      <c r="C38" s="5">
        <f t="shared" si="7"/>
        <v>0</v>
      </c>
      <c r="D38" s="22"/>
      <c r="E38" s="22"/>
      <c r="F38" s="22"/>
      <c r="G38" s="22"/>
      <c r="H38" s="12"/>
      <c r="I38" s="12"/>
      <c r="J38" s="12"/>
      <c r="K38" s="12"/>
      <c r="L38" s="22"/>
      <c r="M38" s="22"/>
      <c r="N38" s="22"/>
      <c r="O38" s="22"/>
      <c r="P38" s="12"/>
      <c r="Q38" s="12"/>
      <c r="R38" s="12"/>
      <c r="S38" s="12"/>
      <c r="T38" s="22"/>
      <c r="U38" s="22"/>
      <c r="V38" s="22"/>
      <c r="W38" s="22"/>
      <c r="X38" s="12"/>
      <c r="Y38" s="12"/>
      <c r="Z38" s="12"/>
      <c r="AA38" s="12"/>
      <c r="AB38" s="22"/>
      <c r="AC38" s="22"/>
      <c r="AD38" s="22"/>
      <c r="AE38" s="22"/>
      <c r="AF38" s="12"/>
      <c r="AG38" s="12"/>
      <c r="AH38" s="12"/>
      <c r="AI38" s="12"/>
      <c r="AJ38" s="22"/>
      <c r="AK38" s="22"/>
      <c r="AL38" s="22"/>
      <c r="AM38" s="22"/>
      <c r="AN38" s="12"/>
      <c r="AO38" s="12"/>
      <c r="AP38" s="12"/>
      <c r="AQ38" s="12"/>
      <c r="AR38" s="22"/>
      <c r="AS38" s="22"/>
      <c r="AT38" s="22"/>
      <c r="AU38" s="22"/>
      <c r="AV38" s="12"/>
      <c r="AW38" s="12"/>
      <c r="AX38" s="12"/>
      <c r="AY38" s="27"/>
    </row>
    <row r="39" spans="1:51">
      <c r="A39" s="36" t="s">
        <v>18</v>
      </c>
      <c r="B39" s="18">
        <f t="shared" si="0"/>
        <v>0</v>
      </c>
      <c r="C39" s="5">
        <f t="shared" si="7"/>
        <v>0</v>
      </c>
      <c r="D39" s="22"/>
      <c r="E39" s="22"/>
      <c r="F39" s="22"/>
      <c r="G39" s="22"/>
      <c r="H39" s="12"/>
      <c r="I39" s="12"/>
      <c r="J39" s="12"/>
      <c r="K39" s="12"/>
      <c r="L39" s="22"/>
      <c r="M39" s="22"/>
      <c r="N39" s="22"/>
      <c r="O39" s="22"/>
      <c r="P39" s="12"/>
      <c r="Q39" s="12"/>
      <c r="R39" s="12"/>
      <c r="S39" s="12"/>
      <c r="T39" s="22"/>
      <c r="U39" s="22"/>
      <c r="V39" s="22"/>
      <c r="W39" s="22"/>
      <c r="X39" s="12"/>
      <c r="Y39" s="12"/>
      <c r="Z39" s="12"/>
      <c r="AA39" s="12"/>
      <c r="AB39" s="22"/>
      <c r="AC39" s="22"/>
      <c r="AD39" s="22"/>
      <c r="AE39" s="22"/>
      <c r="AF39" s="12"/>
      <c r="AG39" s="12"/>
      <c r="AH39" s="12"/>
      <c r="AI39" s="12"/>
      <c r="AJ39" s="22"/>
      <c r="AK39" s="22"/>
      <c r="AL39" s="22"/>
      <c r="AM39" s="22"/>
      <c r="AN39" s="12"/>
      <c r="AO39" s="12"/>
      <c r="AP39" s="12"/>
      <c r="AQ39" s="12"/>
      <c r="AR39" s="22"/>
      <c r="AS39" s="22"/>
      <c r="AT39" s="22"/>
      <c r="AU39" s="22"/>
      <c r="AV39" s="12"/>
      <c r="AW39" s="12"/>
      <c r="AX39" s="12"/>
      <c r="AY39" s="27"/>
    </row>
    <row r="40" spans="1:51">
      <c r="A40" s="36" t="s">
        <v>128</v>
      </c>
      <c r="B40" s="18">
        <f t="shared" si="0"/>
        <v>0</v>
      </c>
      <c r="C40" s="5">
        <f t="shared" si="7"/>
        <v>0</v>
      </c>
      <c r="D40" s="22"/>
      <c r="E40" s="22"/>
      <c r="F40" s="22"/>
      <c r="G40" s="22"/>
      <c r="H40" s="12"/>
      <c r="I40" s="12"/>
      <c r="J40" s="12"/>
      <c r="K40" s="12"/>
      <c r="L40" s="22"/>
      <c r="M40" s="22"/>
      <c r="N40" s="22"/>
      <c r="O40" s="22"/>
      <c r="P40" s="12"/>
      <c r="Q40" s="12"/>
      <c r="R40" s="12"/>
      <c r="S40" s="12"/>
      <c r="T40" s="22"/>
      <c r="U40" s="22"/>
      <c r="V40" s="22"/>
      <c r="W40" s="22"/>
      <c r="X40" s="12"/>
      <c r="Y40" s="12"/>
      <c r="Z40" s="12"/>
      <c r="AA40" s="12"/>
      <c r="AB40" s="22"/>
      <c r="AC40" s="22"/>
      <c r="AD40" s="22"/>
      <c r="AE40" s="22"/>
      <c r="AF40" s="12"/>
      <c r="AG40" s="12"/>
      <c r="AH40" s="12"/>
      <c r="AI40" s="12"/>
      <c r="AJ40" s="22"/>
      <c r="AK40" s="22"/>
      <c r="AL40" s="22"/>
      <c r="AM40" s="22"/>
      <c r="AN40" s="12"/>
      <c r="AO40" s="12"/>
      <c r="AP40" s="12"/>
      <c r="AQ40" s="12"/>
      <c r="AR40" s="22"/>
      <c r="AS40" s="22"/>
      <c r="AT40" s="22"/>
      <c r="AU40" s="22"/>
      <c r="AV40" s="12"/>
      <c r="AW40" s="12"/>
      <c r="AX40" s="12"/>
      <c r="AY40" s="27"/>
    </row>
    <row r="41" spans="1:51">
      <c r="A41" s="36" t="s">
        <v>129</v>
      </c>
      <c r="B41" s="18">
        <f t="shared" si="0"/>
        <v>0</v>
      </c>
      <c r="C41" s="5">
        <f t="shared" si="7"/>
        <v>0</v>
      </c>
      <c r="D41" s="22"/>
      <c r="E41" s="22"/>
      <c r="F41" s="22"/>
      <c r="G41" s="22"/>
      <c r="H41" s="12"/>
      <c r="I41" s="12"/>
      <c r="J41" s="12"/>
      <c r="K41" s="12"/>
      <c r="L41" s="22"/>
      <c r="M41" s="22"/>
      <c r="N41" s="22"/>
      <c r="O41" s="22"/>
      <c r="P41" s="12"/>
      <c r="Q41" s="12"/>
      <c r="R41" s="12"/>
      <c r="S41" s="12"/>
      <c r="T41" s="22"/>
      <c r="U41" s="22"/>
      <c r="V41" s="22"/>
      <c r="W41" s="22"/>
      <c r="X41" s="12"/>
      <c r="Y41" s="12"/>
      <c r="Z41" s="12"/>
      <c r="AA41" s="12"/>
      <c r="AB41" s="22"/>
      <c r="AC41" s="22"/>
      <c r="AD41" s="22"/>
      <c r="AE41" s="22"/>
      <c r="AF41" s="12"/>
      <c r="AG41" s="12"/>
      <c r="AH41" s="12"/>
      <c r="AI41" s="12"/>
      <c r="AJ41" s="22"/>
      <c r="AK41" s="22"/>
      <c r="AL41" s="22"/>
      <c r="AM41" s="22"/>
      <c r="AN41" s="12"/>
      <c r="AO41" s="12"/>
      <c r="AP41" s="12"/>
      <c r="AQ41" s="12"/>
      <c r="AR41" s="22"/>
      <c r="AS41" s="22"/>
      <c r="AT41" s="22"/>
      <c r="AU41" s="22"/>
      <c r="AV41" s="12"/>
      <c r="AW41" s="12"/>
      <c r="AX41" s="12"/>
      <c r="AY41" s="27"/>
    </row>
    <row r="42" spans="1:51">
      <c r="A42" s="13" t="s">
        <v>131</v>
      </c>
      <c r="B42" s="18">
        <f t="shared" si="0"/>
        <v>0</v>
      </c>
      <c r="C42" s="5">
        <f t="shared" si="7"/>
        <v>0</v>
      </c>
      <c r="D42" s="23"/>
      <c r="E42" s="23"/>
      <c r="F42" s="23"/>
      <c r="G42" s="23"/>
      <c r="H42" s="20"/>
      <c r="I42" s="20"/>
      <c r="J42" s="20"/>
      <c r="K42" s="20"/>
      <c r="L42" s="23"/>
      <c r="M42" s="23"/>
      <c r="N42" s="23"/>
      <c r="O42" s="23"/>
      <c r="P42" s="20"/>
      <c r="Q42" s="20"/>
      <c r="R42" s="20"/>
      <c r="S42" s="20"/>
      <c r="T42" s="23"/>
      <c r="U42" s="23"/>
      <c r="V42" s="23"/>
      <c r="W42" s="23"/>
      <c r="X42" s="20"/>
      <c r="Y42" s="20"/>
      <c r="Z42" s="20"/>
      <c r="AA42" s="20"/>
      <c r="AB42" s="23"/>
      <c r="AC42" s="23"/>
      <c r="AD42" s="23"/>
      <c r="AE42" s="23"/>
      <c r="AF42" s="20"/>
      <c r="AG42" s="20"/>
      <c r="AH42" s="20"/>
      <c r="AI42" s="20"/>
      <c r="AJ42" s="23"/>
      <c r="AK42" s="23"/>
      <c r="AL42" s="23"/>
      <c r="AM42" s="23"/>
      <c r="AN42" s="20"/>
      <c r="AO42" s="20"/>
      <c r="AP42" s="20"/>
      <c r="AQ42" s="20"/>
      <c r="AR42" s="23"/>
      <c r="AS42" s="23"/>
      <c r="AT42" s="23"/>
      <c r="AU42" s="23"/>
      <c r="AV42" s="20"/>
      <c r="AW42" s="20"/>
      <c r="AX42" s="20"/>
      <c r="AY42" s="50"/>
    </row>
    <row r="43" spans="1:51" ht="17.25" thickBot="1">
      <c r="A43" s="59" t="s">
        <v>211</v>
      </c>
      <c r="B43" s="18">
        <f t="shared" si="0"/>
        <v>5</v>
      </c>
      <c r="C43" s="5">
        <f t="shared" si="7"/>
        <v>0.15151515151515152</v>
      </c>
      <c r="D43" s="31"/>
      <c r="E43" s="31"/>
      <c r="F43" s="31"/>
      <c r="G43" s="31"/>
      <c r="H43" s="32"/>
      <c r="I43" s="32"/>
      <c r="J43" s="32"/>
      <c r="K43" s="32"/>
      <c r="L43" s="31"/>
      <c r="M43" s="31"/>
      <c r="N43" s="31"/>
      <c r="O43" s="31"/>
      <c r="P43" s="32"/>
      <c r="Q43" s="32">
        <v>2</v>
      </c>
      <c r="R43" s="32"/>
      <c r="S43" s="32"/>
      <c r="T43" s="31"/>
      <c r="U43" s="31"/>
      <c r="V43" s="31"/>
      <c r="W43" s="31"/>
      <c r="X43" s="32"/>
      <c r="Y43" s="32"/>
      <c r="Z43" s="32"/>
      <c r="AA43" s="32"/>
      <c r="AB43" s="31"/>
      <c r="AC43" s="31"/>
      <c r="AD43" s="31"/>
      <c r="AE43" s="31"/>
      <c r="AF43" s="32">
        <v>1</v>
      </c>
      <c r="AG43" s="32"/>
      <c r="AH43" s="32"/>
      <c r="AI43" s="32"/>
      <c r="AJ43" s="31"/>
      <c r="AK43" s="31"/>
      <c r="AL43" s="31"/>
      <c r="AM43" s="31"/>
      <c r="AN43" s="32">
        <v>1</v>
      </c>
      <c r="AO43" s="32"/>
      <c r="AP43" s="32"/>
      <c r="AQ43" s="32"/>
      <c r="AR43" s="31">
        <v>1</v>
      </c>
      <c r="AS43" s="31"/>
      <c r="AT43" s="31"/>
      <c r="AU43" s="31"/>
      <c r="AV43" s="32"/>
      <c r="AW43" s="32"/>
      <c r="AX43" s="32"/>
      <c r="AY43" s="33"/>
    </row>
    <row r="44" spans="1:51">
      <c r="A44" s="38" t="s">
        <v>19</v>
      </c>
      <c r="B44" s="34">
        <f>SUM(B45:B59)</f>
        <v>6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4" t="s">
        <v>96</v>
      </c>
      <c r="P44" s="34" t="s">
        <v>96</v>
      </c>
      <c r="Q44" s="34" t="s">
        <v>96</v>
      </c>
      <c r="R44" s="34" t="s">
        <v>96</v>
      </c>
      <c r="S44" s="34" t="s">
        <v>96</v>
      </c>
      <c r="T44" s="34" t="s">
        <v>96</v>
      </c>
      <c r="U44" s="34" t="s">
        <v>96</v>
      </c>
      <c r="V44" s="34" t="s">
        <v>96</v>
      </c>
      <c r="W44" s="34" t="s">
        <v>96</v>
      </c>
      <c r="X44" s="34" t="s">
        <v>96</v>
      </c>
      <c r="Y44" s="34" t="s">
        <v>96</v>
      </c>
      <c r="Z44" s="34" t="s">
        <v>96</v>
      </c>
      <c r="AA44" s="34" t="s">
        <v>96</v>
      </c>
      <c r="AB44" s="34" t="s">
        <v>96</v>
      </c>
      <c r="AC44" s="34" t="s">
        <v>96</v>
      </c>
      <c r="AD44" s="34" t="s">
        <v>96</v>
      </c>
      <c r="AE44" s="34" t="s">
        <v>96</v>
      </c>
      <c r="AF44" s="34" t="s">
        <v>96</v>
      </c>
      <c r="AG44" s="34" t="s">
        <v>96</v>
      </c>
      <c r="AH44" s="34" t="s">
        <v>96</v>
      </c>
      <c r="AI44" s="34" t="s">
        <v>96</v>
      </c>
      <c r="AJ44" s="34" t="s">
        <v>96</v>
      </c>
      <c r="AK44" s="34" t="s">
        <v>96</v>
      </c>
      <c r="AL44" s="34" t="s">
        <v>96</v>
      </c>
      <c r="AM44" s="34" t="s">
        <v>96</v>
      </c>
      <c r="AN44" s="34" t="s">
        <v>96</v>
      </c>
      <c r="AO44" s="34" t="s">
        <v>96</v>
      </c>
      <c r="AP44" s="34" t="s">
        <v>96</v>
      </c>
      <c r="AQ44" s="34" t="s">
        <v>96</v>
      </c>
      <c r="AR44" s="34" t="s">
        <v>96</v>
      </c>
      <c r="AS44" s="34" t="s">
        <v>96</v>
      </c>
      <c r="AT44" s="34" t="s">
        <v>96</v>
      </c>
      <c r="AU44" s="34" t="s">
        <v>96</v>
      </c>
      <c r="AV44" s="34" t="s">
        <v>96</v>
      </c>
      <c r="AW44" s="34" t="s">
        <v>96</v>
      </c>
      <c r="AX44" s="34" t="s">
        <v>96</v>
      </c>
      <c r="AY44" s="35" t="s">
        <v>96</v>
      </c>
    </row>
    <row r="45" spans="1:51">
      <c r="A45" s="36" t="s">
        <v>20</v>
      </c>
      <c r="B45" s="18">
        <f t="shared" si="0"/>
        <v>0</v>
      </c>
      <c r="C45" s="5">
        <f>B45/$B$44</f>
        <v>0</v>
      </c>
      <c r="D45" s="22"/>
      <c r="E45" s="22"/>
      <c r="F45" s="22"/>
      <c r="G45" s="22"/>
      <c r="H45" s="12"/>
      <c r="I45" s="12"/>
      <c r="J45" s="12"/>
      <c r="K45" s="12"/>
      <c r="L45" s="22"/>
      <c r="M45" s="22"/>
      <c r="N45" s="22"/>
      <c r="O45" s="22"/>
      <c r="P45" s="12"/>
      <c r="Q45" s="12"/>
      <c r="R45" s="12"/>
      <c r="S45" s="12"/>
      <c r="T45" s="22"/>
      <c r="U45" s="22"/>
      <c r="V45" s="22"/>
      <c r="W45" s="22"/>
      <c r="X45" s="12"/>
      <c r="Y45" s="12"/>
      <c r="Z45" s="12"/>
      <c r="AA45" s="12"/>
      <c r="AB45" s="22"/>
      <c r="AC45" s="22"/>
      <c r="AD45" s="22"/>
      <c r="AE45" s="22"/>
      <c r="AF45" s="12"/>
      <c r="AG45" s="12"/>
      <c r="AH45" s="12"/>
      <c r="AI45" s="12"/>
      <c r="AJ45" s="22"/>
      <c r="AK45" s="22"/>
      <c r="AL45" s="22"/>
      <c r="AM45" s="22"/>
      <c r="AN45" s="12"/>
      <c r="AO45" s="12"/>
      <c r="AP45" s="12"/>
      <c r="AQ45" s="12"/>
      <c r="AR45" s="22"/>
      <c r="AS45" s="22"/>
      <c r="AT45" s="22"/>
      <c r="AU45" s="22"/>
      <c r="AV45" s="12"/>
      <c r="AW45" s="12"/>
      <c r="AX45" s="12"/>
      <c r="AY45" s="27"/>
    </row>
    <row r="46" spans="1:51">
      <c r="A46" s="36" t="s">
        <v>21</v>
      </c>
      <c r="B46" s="18">
        <f t="shared" si="0"/>
        <v>0</v>
      </c>
      <c r="C46" s="5">
        <f t="shared" ref="C46:C59" si="8">B46/$B$44</f>
        <v>0</v>
      </c>
      <c r="D46" s="22"/>
      <c r="E46" s="22"/>
      <c r="F46" s="22"/>
      <c r="G46" s="22"/>
      <c r="H46" s="12"/>
      <c r="I46" s="12"/>
      <c r="J46" s="12"/>
      <c r="K46" s="12"/>
      <c r="L46" s="22"/>
      <c r="M46" s="22"/>
      <c r="N46" s="22"/>
      <c r="O46" s="22"/>
      <c r="P46" s="12"/>
      <c r="Q46" s="12"/>
      <c r="R46" s="12"/>
      <c r="S46" s="12"/>
      <c r="T46" s="22"/>
      <c r="U46" s="22"/>
      <c r="V46" s="22"/>
      <c r="W46" s="22"/>
      <c r="X46" s="12"/>
      <c r="Y46" s="12"/>
      <c r="Z46" s="12"/>
      <c r="AA46" s="12"/>
      <c r="AB46" s="22"/>
      <c r="AC46" s="22"/>
      <c r="AD46" s="22"/>
      <c r="AE46" s="22"/>
      <c r="AF46" s="12"/>
      <c r="AG46" s="12"/>
      <c r="AH46" s="12"/>
      <c r="AI46" s="12"/>
      <c r="AJ46" s="22"/>
      <c r="AK46" s="22"/>
      <c r="AL46" s="22"/>
      <c r="AM46" s="22"/>
      <c r="AN46" s="12"/>
      <c r="AO46" s="12"/>
      <c r="AP46" s="12"/>
      <c r="AQ46" s="12"/>
      <c r="AR46" s="22"/>
      <c r="AS46" s="22"/>
      <c r="AT46" s="22"/>
      <c r="AU46" s="22"/>
      <c r="AV46" s="12"/>
      <c r="AW46" s="12"/>
      <c r="AX46" s="12"/>
      <c r="AY46" s="27"/>
    </row>
    <row r="47" spans="1:51">
      <c r="A47" s="36" t="s">
        <v>22</v>
      </c>
      <c r="B47" s="18">
        <f t="shared" si="0"/>
        <v>0</v>
      </c>
      <c r="C47" s="5">
        <f t="shared" si="8"/>
        <v>0</v>
      </c>
      <c r="D47" s="22"/>
      <c r="E47" s="22"/>
      <c r="F47" s="22"/>
      <c r="G47" s="22"/>
      <c r="H47" s="12"/>
      <c r="I47" s="12"/>
      <c r="J47" s="12"/>
      <c r="K47" s="12"/>
      <c r="L47" s="22"/>
      <c r="M47" s="22"/>
      <c r="N47" s="22"/>
      <c r="O47" s="22"/>
      <c r="P47" s="12"/>
      <c r="Q47" s="12"/>
      <c r="R47" s="12"/>
      <c r="S47" s="12"/>
      <c r="T47" s="22"/>
      <c r="U47" s="22"/>
      <c r="V47" s="22"/>
      <c r="W47" s="22"/>
      <c r="X47" s="12"/>
      <c r="Y47" s="12"/>
      <c r="Z47" s="12"/>
      <c r="AA47" s="12"/>
      <c r="AB47" s="22"/>
      <c r="AC47" s="22"/>
      <c r="AD47" s="22"/>
      <c r="AE47" s="22"/>
      <c r="AF47" s="12"/>
      <c r="AG47" s="12"/>
      <c r="AH47" s="12"/>
      <c r="AI47" s="12"/>
      <c r="AJ47" s="22"/>
      <c r="AK47" s="22"/>
      <c r="AL47" s="22"/>
      <c r="AM47" s="22"/>
      <c r="AN47" s="12"/>
      <c r="AO47" s="12"/>
      <c r="AP47" s="12"/>
      <c r="AQ47" s="12"/>
      <c r="AR47" s="22"/>
      <c r="AS47" s="22"/>
      <c r="AT47" s="22"/>
      <c r="AU47" s="22"/>
      <c r="AV47" s="12"/>
      <c r="AW47" s="12"/>
      <c r="AX47" s="12"/>
      <c r="AY47" s="27"/>
    </row>
    <row r="48" spans="1:51">
      <c r="A48" s="36" t="s">
        <v>23</v>
      </c>
      <c r="B48" s="18">
        <f t="shared" si="0"/>
        <v>2</v>
      </c>
      <c r="C48" s="5">
        <f t="shared" si="8"/>
        <v>0.33333333333333331</v>
      </c>
      <c r="D48" s="22"/>
      <c r="E48" s="22"/>
      <c r="F48" s="22"/>
      <c r="G48" s="22"/>
      <c r="H48" s="12"/>
      <c r="I48" s="12"/>
      <c r="J48" s="12"/>
      <c r="K48" s="12"/>
      <c r="L48" s="22"/>
      <c r="M48" s="22"/>
      <c r="N48" s="22"/>
      <c r="O48" s="22"/>
      <c r="P48" s="12"/>
      <c r="Q48" s="12"/>
      <c r="R48" s="12"/>
      <c r="S48" s="12"/>
      <c r="T48" s="22"/>
      <c r="U48" s="22"/>
      <c r="V48" s="22"/>
      <c r="W48" s="22"/>
      <c r="X48" s="12"/>
      <c r="Y48" s="12"/>
      <c r="Z48" s="12"/>
      <c r="AA48" s="12"/>
      <c r="AB48" s="22"/>
      <c r="AC48" s="22"/>
      <c r="AD48" s="22"/>
      <c r="AE48" s="22"/>
      <c r="AF48" s="12">
        <v>1</v>
      </c>
      <c r="AG48" s="12"/>
      <c r="AH48" s="12"/>
      <c r="AI48" s="12"/>
      <c r="AJ48" s="22">
        <v>1</v>
      </c>
      <c r="AK48" s="22"/>
      <c r="AL48" s="22"/>
      <c r="AM48" s="22"/>
      <c r="AN48" s="12"/>
      <c r="AO48" s="12"/>
      <c r="AP48" s="12"/>
      <c r="AQ48" s="12"/>
      <c r="AR48" s="22"/>
      <c r="AS48" s="22"/>
      <c r="AT48" s="22"/>
      <c r="AU48" s="22"/>
      <c r="AV48" s="12"/>
      <c r="AW48" s="12"/>
      <c r="AX48" s="12"/>
      <c r="AY48" s="27"/>
    </row>
    <row r="49" spans="1:51">
      <c r="A49" s="36" t="s">
        <v>24</v>
      </c>
      <c r="B49" s="18">
        <f t="shared" si="0"/>
        <v>0</v>
      </c>
      <c r="C49" s="5">
        <f t="shared" si="8"/>
        <v>0</v>
      </c>
      <c r="D49" s="22"/>
      <c r="E49" s="22"/>
      <c r="F49" s="22"/>
      <c r="G49" s="22"/>
      <c r="H49" s="12"/>
      <c r="I49" s="12"/>
      <c r="J49" s="12"/>
      <c r="K49" s="12"/>
      <c r="L49" s="22"/>
      <c r="M49" s="22"/>
      <c r="N49" s="22"/>
      <c r="O49" s="22"/>
      <c r="P49" s="12"/>
      <c r="Q49" s="12"/>
      <c r="R49" s="12"/>
      <c r="S49" s="12"/>
      <c r="T49" s="22"/>
      <c r="U49" s="22"/>
      <c r="V49" s="22"/>
      <c r="W49" s="22"/>
      <c r="X49" s="12"/>
      <c r="Y49" s="12"/>
      <c r="Z49" s="12"/>
      <c r="AA49" s="12"/>
      <c r="AB49" s="22"/>
      <c r="AC49" s="22"/>
      <c r="AD49" s="22"/>
      <c r="AE49" s="22"/>
      <c r="AF49" s="12"/>
      <c r="AG49" s="12"/>
      <c r="AH49" s="12"/>
      <c r="AI49" s="12"/>
      <c r="AJ49" s="22"/>
      <c r="AK49" s="22"/>
      <c r="AL49" s="22"/>
      <c r="AM49" s="22"/>
      <c r="AN49" s="12"/>
      <c r="AO49" s="12"/>
      <c r="AP49" s="12"/>
      <c r="AQ49" s="12"/>
      <c r="AR49" s="22"/>
      <c r="AS49" s="22"/>
      <c r="AT49" s="22"/>
      <c r="AU49" s="22"/>
      <c r="AV49" s="12"/>
      <c r="AW49" s="12"/>
      <c r="AX49" s="12"/>
      <c r="AY49" s="27"/>
    </row>
    <row r="50" spans="1:51">
      <c r="A50" s="36" t="s">
        <v>25</v>
      </c>
      <c r="B50" s="18">
        <f t="shared" si="0"/>
        <v>0</v>
      </c>
      <c r="C50" s="5">
        <f t="shared" si="8"/>
        <v>0</v>
      </c>
      <c r="D50" s="22"/>
      <c r="E50" s="22"/>
      <c r="F50" s="22"/>
      <c r="G50" s="22"/>
      <c r="H50" s="12"/>
      <c r="I50" s="12"/>
      <c r="J50" s="12"/>
      <c r="K50" s="12"/>
      <c r="L50" s="22"/>
      <c r="M50" s="22"/>
      <c r="N50" s="22"/>
      <c r="O50" s="22"/>
      <c r="P50" s="12"/>
      <c r="Q50" s="12"/>
      <c r="R50" s="12"/>
      <c r="S50" s="12"/>
      <c r="T50" s="22"/>
      <c r="U50" s="22"/>
      <c r="V50" s="22"/>
      <c r="W50" s="22"/>
      <c r="X50" s="12"/>
      <c r="Y50" s="12"/>
      <c r="Z50" s="12"/>
      <c r="AA50" s="12"/>
      <c r="AB50" s="22"/>
      <c r="AC50" s="22"/>
      <c r="AD50" s="22"/>
      <c r="AE50" s="22"/>
      <c r="AF50" s="12"/>
      <c r="AG50" s="12"/>
      <c r="AH50" s="12"/>
      <c r="AI50" s="12"/>
      <c r="AJ50" s="22"/>
      <c r="AK50" s="22"/>
      <c r="AL50" s="22"/>
      <c r="AM50" s="22"/>
      <c r="AN50" s="12"/>
      <c r="AO50" s="12"/>
      <c r="AP50" s="12"/>
      <c r="AQ50" s="12"/>
      <c r="AR50" s="22"/>
      <c r="AS50" s="22"/>
      <c r="AT50" s="22"/>
      <c r="AU50" s="22"/>
      <c r="AV50" s="12"/>
      <c r="AW50" s="12"/>
      <c r="AX50" s="12"/>
      <c r="AY50" s="27"/>
    </row>
    <row r="51" spans="1:51">
      <c r="A51" s="36" t="s">
        <v>26</v>
      </c>
      <c r="B51" s="18">
        <f t="shared" si="0"/>
        <v>0</v>
      </c>
      <c r="C51" s="5">
        <f t="shared" si="8"/>
        <v>0</v>
      </c>
      <c r="D51" s="22"/>
      <c r="E51" s="22"/>
      <c r="F51" s="22"/>
      <c r="G51" s="22"/>
      <c r="H51" s="12"/>
      <c r="I51" s="12"/>
      <c r="J51" s="12"/>
      <c r="K51" s="12"/>
      <c r="L51" s="22"/>
      <c r="M51" s="22"/>
      <c r="N51" s="22"/>
      <c r="O51" s="22"/>
      <c r="P51" s="12"/>
      <c r="Q51" s="12"/>
      <c r="R51" s="12"/>
      <c r="S51" s="12"/>
      <c r="T51" s="22"/>
      <c r="U51" s="22"/>
      <c r="V51" s="22"/>
      <c r="W51" s="22"/>
      <c r="X51" s="12"/>
      <c r="Y51" s="12"/>
      <c r="Z51" s="12"/>
      <c r="AA51" s="12"/>
      <c r="AB51" s="22"/>
      <c r="AC51" s="22"/>
      <c r="AD51" s="22"/>
      <c r="AE51" s="22"/>
      <c r="AF51" s="12"/>
      <c r="AG51" s="12"/>
      <c r="AH51" s="12"/>
      <c r="AI51" s="12"/>
      <c r="AJ51" s="22"/>
      <c r="AK51" s="22"/>
      <c r="AL51" s="22"/>
      <c r="AM51" s="22"/>
      <c r="AN51" s="12"/>
      <c r="AO51" s="12"/>
      <c r="AP51" s="12"/>
      <c r="AQ51" s="12"/>
      <c r="AR51" s="22"/>
      <c r="AS51" s="22"/>
      <c r="AT51" s="22"/>
      <c r="AU51" s="22"/>
      <c r="AV51" s="12"/>
      <c r="AW51" s="12"/>
      <c r="AX51" s="12"/>
      <c r="AY51" s="27"/>
    </row>
    <row r="52" spans="1:51">
      <c r="A52" s="36" t="s">
        <v>27</v>
      </c>
      <c r="B52" s="18">
        <f t="shared" si="0"/>
        <v>3</v>
      </c>
      <c r="C52" s="5">
        <f t="shared" si="8"/>
        <v>0.5</v>
      </c>
      <c r="D52" s="22"/>
      <c r="E52" s="22"/>
      <c r="F52" s="22"/>
      <c r="G52" s="22"/>
      <c r="H52" s="12"/>
      <c r="I52" s="12"/>
      <c r="J52" s="12"/>
      <c r="K52" s="12"/>
      <c r="L52" s="22"/>
      <c r="M52" s="22"/>
      <c r="N52" s="22"/>
      <c r="O52" s="22"/>
      <c r="P52" s="12">
        <v>1</v>
      </c>
      <c r="Q52" s="12"/>
      <c r="R52" s="12"/>
      <c r="S52" s="12"/>
      <c r="T52" s="22"/>
      <c r="U52" s="22"/>
      <c r="V52" s="22"/>
      <c r="W52" s="22"/>
      <c r="X52" s="12"/>
      <c r="Y52" s="12"/>
      <c r="Z52" s="12"/>
      <c r="AA52" s="12"/>
      <c r="AB52" s="22"/>
      <c r="AC52" s="22"/>
      <c r="AD52" s="22"/>
      <c r="AE52" s="22"/>
      <c r="AF52" s="12"/>
      <c r="AG52" s="12"/>
      <c r="AH52" s="12"/>
      <c r="AI52" s="12"/>
      <c r="AJ52" s="22">
        <v>1</v>
      </c>
      <c r="AK52" s="22"/>
      <c r="AL52" s="22"/>
      <c r="AM52" s="22"/>
      <c r="AN52" s="12"/>
      <c r="AO52" s="12"/>
      <c r="AP52" s="12"/>
      <c r="AQ52" s="12"/>
      <c r="AR52" s="22">
        <v>1</v>
      </c>
      <c r="AS52" s="22"/>
      <c r="AT52" s="22"/>
      <c r="AU52" s="22"/>
      <c r="AV52" s="12"/>
      <c r="AW52" s="12"/>
      <c r="AX52" s="12"/>
      <c r="AY52" s="27"/>
    </row>
    <row r="53" spans="1:51">
      <c r="A53" s="36" t="s">
        <v>28</v>
      </c>
      <c r="B53" s="18">
        <f t="shared" si="0"/>
        <v>0</v>
      </c>
      <c r="C53" s="5">
        <f t="shared" si="8"/>
        <v>0</v>
      </c>
      <c r="D53" s="22"/>
      <c r="E53" s="22"/>
      <c r="F53" s="22"/>
      <c r="G53" s="22"/>
      <c r="H53" s="12"/>
      <c r="I53" s="12"/>
      <c r="J53" s="12"/>
      <c r="K53" s="12"/>
      <c r="L53" s="22"/>
      <c r="M53" s="22"/>
      <c r="N53" s="22"/>
      <c r="O53" s="22"/>
      <c r="P53" s="12"/>
      <c r="Q53" s="12"/>
      <c r="R53" s="12"/>
      <c r="S53" s="12"/>
      <c r="T53" s="22"/>
      <c r="U53" s="22"/>
      <c r="V53" s="22"/>
      <c r="W53" s="22"/>
      <c r="X53" s="12"/>
      <c r="Y53" s="12"/>
      <c r="Z53" s="12"/>
      <c r="AA53" s="12"/>
      <c r="AB53" s="22"/>
      <c r="AC53" s="22"/>
      <c r="AD53" s="22"/>
      <c r="AE53" s="22"/>
      <c r="AF53" s="12"/>
      <c r="AG53" s="12"/>
      <c r="AH53" s="12"/>
      <c r="AI53" s="12"/>
      <c r="AJ53" s="22"/>
      <c r="AK53" s="22"/>
      <c r="AL53" s="22"/>
      <c r="AM53" s="22"/>
      <c r="AN53" s="12"/>
      <c r="AO53" s="12"/>
      <c r="AP53" s="12"/>
      <c r="AQ53" s="12"/>
      <c r="AR53" s="22"/>
      <c r="AS53" s="22"/>
      <c r="AT53" s="22"/>
      <c r="AU53" s="22"/>
      <c r="AV53" s="12"/>
      <c r="AW53" s="12"/>
      <c r="AX53" s="12"/>
      <c r="AY53" s="27"/>
    </row>
    <row r="54" spans="1:51">
      <c r="A54" s="36" t="s">
        <v>29</v>
      </c>
      <c r="B54" s="18">
        <f t="shared" si="0"/>
        <v>0</v>
      </c>
      <c r="C54" s="5">
        <f t="shared" si="8"/>
        <v>0</v>
      </c>
      <c r="D54" s="22"/>
      <c r="E54" s="22"/>
      <c r="F54" s="22"/>
      <c r="G54" s="22"/>
      <c r="H54" s="12"/>
      <c r="I54" s="12"/>
      <c r="J54" s="12"/>
      <c r="K54" s="12"/>
      <c r="L54" s="22"/>
      <c r="M54" s="22"/>
      <c r="N54" s="22"/>
      <c r="O54" s="22"/>
      <c r="P54" s="12"/>
      <c r="Q54" s="12"/>
      <c r="R54" s="12"/>
      <c r="S54" s="12"/>
      <c r="T54" s="22"/>
      <c r="U54" s="22"/>
      <c r="V54" s="22"/>
      <c r="W54" s="22"/>
      <c r="X54" s="12"/>
      <c r="Y54" s="12"/>
      <c r="Z54" s="12"/>
      <c r="AA54" s="12"/>
      <c r="AB54" s="22"/>
      <c r="AC54" s="22"/>
      <c r="AD54" s="22"/>
      <c r="AE54" s="22"/>
      <c r="AF54" s="12"/>
      <c r="AG54" s="12"/>
      <c r="AH54" s="12"/>
      <c r="AI54" s="12"/>
      <c r="AJ54" s="22"/>
      <c r="AK54" s="22"/>
      <c r="AL54" s="22"/>
      <c r="AM54" s="22"/>
      <c r="AN54" s="12"/>
      <c r="AO54" s="12"/>
      <c r="AP54" s="12"/>
      <c r="AQ54" s="12"/>
      <c r="AR54" s="22"/>
      <c r="AS54" s="22"/>
      <c r="AT54" s="22"/>
      <c r="AU54" s="22"/>
      <c r="AV54" s="12"/>
      <c r="AW54" s="12"/>
      <c r="AX54" s="12"/>
      <c r="AY54" s="27"/>
    </row>
    <row r="55" spans="1:51">
      <c r="A55" s="43" t="s">
        <v>30</v>
      </c>
      <c r="B55" s="18">
        <f t="shared" si="0"/>
        <v>0</v>
      </c>
      <c r="C55" s="5">
        <f t="shared" si="8"/>
        <v>0</v>
      </c>
      <c r="D55" s="22"/>
      <c r="E55" s="22"/>
      <c r="F55" s="22"/>
      <c r="G55" s="22"/>
      <c r="H55" s="12"/>
      <c r="I55" s="12"/>
      <c r="J55" s="12"/>
      <c r="K55" s="12"/>
      <c r="L55" s="22"/>
      <c r="M55" s="22"/>
      <c r="N55" s="22"/>
      <c r="O55" s="22"/>
      <c r="P55" s="12"/>
      <c r="Q55" s="12"/>
      <c r="R55" s="12"/>
      <c r="S55" s="12"/>
      <c r="T55" s="22"/>
      <c r="U55" s="22"/>
      <c r="V55" s="22"/>
      <c r="W55" s="22"/>
      <c r="X55" s="12"/>
      <c r="Y55" s="12"/>
      <c r="Z55" s="12"/>
      <c r="AA55" s="12"/>
      <c r="AB55" s="22"/>
      <c r="AC55" s="22"/>
      <c r="AD55" s="22"/>
      <c r="AE55" s="22"/>
      <c r="AF55" s="12"/>
      <c r="AG55" s="12"/>
      <c r="AH55" s="12"/>
      <c r="AI55" s="12"/>
      <c r="AJ55" s="22"/>
      <c r="AK55" s="22"/>
      <c r="AL55" s="22"/>
      <c r="AM55" s="22"/>
      <c r="AN55" s="12"/>
      <c r="AO55" s="12"/>
      <c r="AP55" s="12"/>
      <c r="AQ55" s="12"/>
      <c r="AR55" s="22"/>
      <c r="AS55" s="22"/>
      <c r="AT55" s="22"/>
      <c r="AU55" s="22"/>
      <c r="AV55" s="12"/>
      <c r="AW55" s="12"/>
      <c r="AX55" s="12"/>
      <c r="AY55" s="27"/>
    </row>
    <row r="56" spans="1:51">
      <c r="A56" s="43" t="s">
        <v>31</v>
      </c>
      <c r="B56" s="18">
        <f t="shared" si="0"/>
        <v>1</v>
      </c>
      <c r="C56" s="5">
        <f t="shared" si="8"/>
        <v>0.16666666666666666</v>
      </c>
      <c r="D56" s="22"/>
      <c r="E56" s="22"/>
      <c r="F56" s="22"/>
      <c r="G56" s="22"/>
      <c r="H56" s="12"/>
      <c r="I56" s="12"/>
      <c r="J56" s="12"/>
      <c r="K56" s="12"/>
      <c r="L56" s="22"/>
      <c r="M56" s="22"/>
      <c r="N56" s="22"/>
      <c r="O56" s="22"/>
      <c r="P56" s="12"/>
      <c r="Q56" s="12"/>
      <c r="R56" s="12"/>
      <c r="S56" s="12"/>
      <c r="T56" s="22"/>
      <c r="U56" s="22"/>
      <c r="V56" s="22"/>
      <c r="W56" s="22"/>
      <c r="X56" s="12"/>
      <c r="Y56" s="12"/>
      <c r="Z56" s="12"/>
      <c r="AA56" s="12"/>
      <c r="AB56" s="22"/>
      <c r="AC56" s="22"/>
      <c r="AD56" s="22"/>
      <c r="AE56" s="22"/>
      <c r="AF56" s="12"/>
      <c r="AG56" s="12"/>
      <c r="AH56" s="12"/>
      <c r="AI56" s="12"/>
      <c r="AJ56" s="22"/>
      <c r="AK56" s="22"/>
      <c r="AL56" s="22"/>
      <c r="AM56" s="22"/>
      <c r="AN56" s="12"/>
      <c r="AO56" s="12"/>
      <c r="AP56" s="12"/>
      <c r="AQ56" s="12">
        <v>1</v>
      </c>
      <c r="AR56" s="22"/>
      <c r="AS56" s="22"/>
      <c r="AT56" s="22"/>
      <c r="AU56" s="22"/>
      <c r="AV56" s="12"/>
      <c r="AW56" s="12"/>
      <c r="AX56" s="12"/>
      <c r="AY56" s="27"/>
    </row>
    <row r="57" spans="1:51">
      <c r="A57" s="44" t="s">
        <v>132</v>
      </c>
      <c r="B57" s="18">
        <f t="shared" si="0"/>
        <v>0</v>
      </c>
      <c r="C57" s="5">
        <f t="shared" si="8"/>
        <v>0</v>
      </c>
      <c r="D57" s="22"/>
      <c r="E57" s="22"/>
      <c r="F57" s="22"/>
      <c r="G57" s="22"/>
      <c r="H57" s="12"/>
      <c r="I57" s="12"/>
      <c r="J57" s="12"/>
      <c r="K57" s="12"/>
      <c r="L57" s="22"/>
      <c r="M57" s="22"/>
      <c r="N57" s="22"/>
      <c r="O57" s="22"/>
      <c r="P57" s="12"/>
      <c r="Q57" s="12"/>
      <c r="R57" s="12"/>
      <c r="S57" s="12"/>
      <c r="T57" s="22"/>
      <c r="U57" s="22"/>
      <c r="V57" s="22"/>
      <c r="W57" s="22"/>
      <c r="X57" s="12"/>
      <c r="Y57" s="12"/>
      <c r="Z57" s="12"/>
      <c r="AA57" s="12"/>
      <c r="AB57" s="22"/>
      <c r="AC57" s="22"/>
      <c r="AD57" s="22"/>
      <c r="AE57" s="22"/>
      <c r="AF57" s="12"/>
      <c r="AG57" s="12"/>
      <c r="AH57" s="12"/>
      <c r="AI57" s="12"/>
      <c r="AJ57" s="22"/>
      <c r="AK57" s="22"/>
      <c r="AL57" s="22"/>
      <c r="AM57" s="22"/>
      <c r="AN57" s="12"/>
      <c r="AO57" s="12"/>
      <c r="AP57" s="12"/>
      <c r="AQ57" s="12"/>
      <c r="AR57" s="22"/>
      <c r="AS57" s="22"/>
      <c r="AT57" s="22"/>
      <c r="AU57" s="22"/>
      <c r="AV57" s="12"/>
      <c r="AW57" s="12"/>
      <c r="AX57" s="12"/>
      <c r="AY57" s="27"/>
    </row>
    <row r="58" spans="1:51">
      <c r="A58" s="43" t="s">
        <v>133</v>
      </c>
      <c r="B58" s="18">
        <f t="shared" si="0"/>
        <v>0</v>
      </c>
      <c r="C58" s="5">
        <f t="shared" si="8"/>
        <v>0</v>
      </c>
      <c r="D58" s="22"/>
      <c r="E58" s="22"/>
      <c r="F58" s="22"/>
      <c r="G58" s="22"/>
      <c r="H58" s="12"/>
      <c r="I58" s="12"/>
      <c r="J58" s="12"/>
      <c r="K58" s="12"/>
      <c r="L58" s="22"/>
      <c r="M58" s="22"/>
      <c r="N58" s="22"/>
      <c r="O58" s="22"/>
      <c r="P58" s="12"/>
      <c r="Q58" s="12"/>
      <c r="R58" s="12"/>
      <c r="S58" s="12"/>
      <c r="T58" s="22"/>
      <c r="U58" s="22"/>
      <c r="V58" s="22"/>
      <c r="W58" s="22"/>
      <c r="X58" s="12"/>
      <c r="Y58" s="12"/>
      <c r="Z58" s="12"/>
      <c r="AA58" s="12"/>
      <c r="AB58" s="22"/>
      <c r="AC58" s="22"/>
      <c r="AD58" s="22"/>
      <c r="AE58" s="22"/>
      <c r="AF58" s="12"/>
      <c r="AG58" s="12"/>
      <c r="AH58" s="12"/>
      <c r="AI58" s="12"/>
      <c r="AJ58" s="22"/>
      <c r="AK58" s="22"/>
      <c r="AL58" s="22"/>
      <c r="AM58" s="22"/>
      <c r="AN58" s="12"/>
      <c r="AO58" s="12"/>
      <c r="AP58" s="12"/>
      <c r="AQ58" s="12"/>
      <c r="AR58" s="22"/>
      <c r="AS58" s="22"/>
      <c r="AT58" s="22"/>
      <c r="AU58" s="22"/>
      <c r="AV58" s="12"/>
      <c r="AW58" s="12"/>
      <c r="AX58" s="12"/>
      <c r="AY58" s="27"/>
    </row>
    <row r="59" spans="1:51" ht="17.25" thickBot="1">
      <c r="A59" s="46" t="s">
        <v>134</v>
      </c>
      <c r="B59" s="29">
        <f t="shared" si="0"/>
        <v>0</v>
      </c>
      <c r="C59" s="30">
        <f t="shared" si="8"/>
        <v>0</v>
      </c>
      <c r="D59" s="31"/>
      <c r="E59" s="31"/>
      <c r="F59" s="31"/>
      <c r="G59" s="31"/>
      <c r="H59" s="32"/>
      <c r="I59" s="32"/>
      <c r="J59" s="32"/>
      <c r="K59" s="32"/>
      <c r="L59" s="31"/>
      <c r="M59" s="31"/>
      <c r="N59" s="31"/>
      <c r="O59" s="31"/>
      <c r="P59" s="32"/>
      <c r="Q59" s="32"/>
      <c r="R59" s="32"/>
      <c r="S59" s="32"/>
      <c r="T59" s="31"/>
      <c r="U59" s="31"/>
      <c r="V59" s="31"/>
      <c r="W59" s="31"/>
      <c r="X59" s="32"/>
      <c r="Y59" s="32"/>
      <c r="Z59" s="32"/>
      <c r="AA59" s="32"/>
      <c r="AB59" s="31"/>
      <c r="AC59" s="31"/>
      <c r="AD59" s="31"/>
      <c r="AE59" s="31"/>
      <c r="AF59" s="32"/>
      <c r="AG59" s="32"/>
      <c r="AH59" s="32"/>
      <c r="AI59" s="32"/>
      <c r="AJ59" s="31"/>
      <c r="AK59" s="31"/>
      <c r="AL59" s="31"/>
      <c r="AM59" s="31"/>
      <c r="AN59" s="32"/>
      <c r="AO59" s="32"/>
      <c r="AP59" s="32"/>
      <c r="AQ59" s="32"/>
      <c r="AR59" s="31"/>
      <c r="AS59" s="31"/>
      <c r="AT59" s="31"/>
      <c r="AU59" s="31"/>
      <c r="AV59" s="32"/>
      <c r="AW59" s="32"/>
      <c r="AX59" s="32"/>
      <c r="AY59" s="33"/>
    </row>
    <row r="60" spans="1:51">
      <c r="A60" s="38" t="s">
        <v>32</v>
      </c>
      <c r="B60" s="34">
        <f>SUM(B61:B85)</f>
        <v>45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4" t="s">
        <v>96</v>
      </c>
      <c r="P60" s="34" t="s">
        <v>96</v>
      </c>
      <c r="Q60" s="34" t="s">
        <v>96</v>
      </c>
      <c r="R60" s="34" t="s">
        <v>96</v>
      </c>
      <c r="S60" s="34" t="s">
        <v>96</v>
      </c>
      <c r="T60" s="34" t="s">
        <v>96</v>
      </c>
      <c r="U60" s="34" t="s">
        <v>96</v>
      </c>
      <c r="V60" s="34" t="s">
        <v>96</v>
      </c>
      <c r="W60" s="34" t="s">
        <v>96</v>
      </c>
      <c r="X60" s="34" t="s">
        <v>96</v>
      </c>
      <c r="Y60" s="34" t="s">
        <v>96</v>
      </c>
      <c r="Z60" s="34" t="s">
        <v>96</v>
      </c>
      <c r="AA60" s="34" t="s">
        <v>96</v>
      </c>
      <c r="AB60" s="34" t="s">
        <v>96</v>
      </c>
      <c r="AC60" s="34" t="s">
        <v>96</v>
      </c>
      <c r="AD60" s="34" t="s">
        <v>96</v>
      </c>
      <c r="AE60" s="34" t="s">
        <v>96</v>
      </c>
      <c r="AF60" s="34" t="s">
        <v>96</v>
      </c>
      <c r="AG60" s="34" t="s">
        <v>96</v>
      </c>
      <c r="AH60" s="34" t="s">
        <v>96</v>
      </c>
      <c r="AI60" s="34" t="s">
        <v>96</v>
      </c>
      <c r="AJ60" s="34" t="s">
        <v>96</v>
      </c>
      <c r="AK60" s="34" t="s">
        <v>96</v>
      </c>
      <c r="AL60" s="34" t="s">
        <v>96</v>
      </c>
      <c r="AM60" s="34" t="s">
        <v>96</v>
      </c>
      <c r="AN60" s="34" t="s">
        <v>96</v>
      </c>
      <c r="AO60" s="34" t="s">
        <v>96</v>
      </c>
      <c r="AP60" s="34" t="s">
        <v>96</v>
      </c>
      <c r="AQ60" s="34" t="s">
        <v>96</v>
      </c>
      <c r="AR60" s="34" t="s">
        <v>96</v>
      </c>
      <c r="AS60" s="34" t="s">
        <v>96</v>
      </c>
      <c r="AT60" s="34" t="s">
        <v>96</v>
      </c>
      <c r="AU60" s="34" t="s">
        <v>96</v>
      </c>
      <c r="AV60" s="34" t="s">
        <v>96</v>
      </c>
      <c r="AW60" s="34" t="s">
        <v>96</v>
      </c>
      <c r="AX60" s="34" t="s">
        <v>96</v>
      </c>
      <c r="AY60" s="35" t="s">
        <v>96</v>
      </c>
    </row>
    <row r="61" spans="1:51">
      <c r="A61" s="36" t="s">
        <v>9</v>
      </c>
      <c r="B61" s="18">
        <f t="shared" si="0"/>
        <v>0</v>
      </c>
      <c r="C61" s="5">
        <f t="shared" ref="C61:C85" si="9">B61/$B$60</f>
        <v>0</v>
      </c>
      <c r="D61" s="22"/>
      <c r="E61" s="22"/>
      <c r="F61" s="22"/>
      <c r="G61" s="22"/>
      <c r="H61" s="12"/>
      <c r="I61" s="12"/>
      <c r="J61" s="12"/>
      <c r="K61" s="12"/>
      <c r="L61" s="22"/>
      <c r="M61" s="22"/>
      <c r="N61" s="22"/>
      <c r="O61" s="22"/>
      <c r="P61" s="12"/>
      <c r="Q61" s="12"/>
      <c r="R61" s="12"/>
      <c r="S61" s="12"/>
      <c r="T61" s="22"/>
      <c r="U61" s="22"/>
      <c r="V61" s="22"/>
      <c r="W61" s="22"/>
      <c r="X61" s="12"/>
      <c r="Y61" s="12"/>
      <c r="Z61" s="12"/>
      <c r="AA61" s="12"/>
      <c r="AB61" s="22"/>
      <c r="AC61" s="22"/>
      <c r="AD61" s="22"/>
      <c r="AE61" s="22"/>
      <c r="AF61" s="12"/>
      <c r="AG61" s="12"/>
      <c r="AH61" s="12"/>
      <c r="AI61" s="12"/>
      <c r="AJ61" s="22"/>
      <c r="AK61" s="22"/>
      <c r="AL61" s="22"/>
      <c r="AM61" s="22"/>
      <c r="AN61" s="12"/>
      <c r="AO61" s="12"/>
      <c r="AP61" s="12"/>
      <c r="AQ61" s="12"/>
      <c r="AR61" s="22"/>
      <c r="AS61" s="22"/>
      <c r="AT61" s="22"/>
      <c r="AU61" s="22"/>
      <c r="AV61" s="12"/>
      <c r="AW61" s="12"/>
      <c r="AX61" s="12"/>
      <c r="AY61" s="27"/>
    </row>
    <row r="62" spans="1:51">
      <c r="A62" s="36" t="s">
        <v>5</v>
      </c>
      <c r="B62" s="18">
        <f t="shared" si="0"/>
        <v>2</v>
      </c>
      <c r="C62" s="5">
        <f t="shared" si="9"/>
        <v>4.4444444444444446E-2</v>
      </c>
      <c r="D62" s="22"/>
      <c r="E62" s="22"/>
      <c r="F62" s="22"/>
      <c r="G62" s="22"/>
      <c r="H62" s="12"/>
      <c r="I62" s="12"/>
      <c r="J62" s="12"/>
      <c r="K62" s="12"/>
      <c r="L62" s="22"/>
      <c r="M62" s="22"/>
      <c r="N62" s="22"/>
      <c r="O62" s="22"/>
      <c r="P62" s="12"/>
      <c r="Q62" s="12">
        <v>1</v>
      </c>
      <c r="R62" s="12"/>
      <c r="S62" s="12"/>
      <c r="T62" s="22"/>
      <c r="U62" s="22">
        <v>1</v>
      </c>
      <c r="V62" s="22"/>
      <c r="W62" s="22"/>
      <c r="X62" s="12"/>
      <c r="Y62" s="12"/>
      <c r="Z62" s="12"/>
      <c r="AA62" s="12"/>
      <c r="AB62" s="22"/>
      <c r="AC62" s="22"/>
      <c r="AD62" s="22"/>
      <c r="AE62" s="22"/>
      <c r="AF62" s="12"/>
      <c r="AG62" s="12"/>
      <c r="AH62" s="12"/>
      <c r="AI62" s="12"/>
      <c r="AJ62" s="22"/>
      <c r="AK62" s="22"/>
      <c r="AL62" s="22"/>
      <c r="AM62" s="22"/>
      <c r="AN62" s="12"/>
      <c r="AO62" s="12"/>
      <c r="AP62" s="12"/>
      <c r="AQ62" s="12"/>
      <c r="AR62" s="22"/>
      <c r="AS62" s="22"/>
      <c r="AT62" s="22"/>
      <c r="AU62" s="22"/>
      <c r="AV62" s="12"/>
      <c r="AW62" s="12"/>
      <c r="AX62" s="12"/>
      <c r="AY62" s="27"/>
    </row>
    <row r="63" spans="1:51">
      <c r="A63" s="36" t="s">
        <v>10</v>
      </c>
      <c r="B63" s="18">
        <f t="shared" si="0"/>
        <v>0</v>
      </c>
      <c r="C63" s="5">
        <f t="shared" si="9"/>
        <v>0</v>
      </c>
      <c r="D63" s="22"/>
      <c r="E63" s="22"/>
      <c r="F63" s="22"/>
      <c r="G63" s="22"/>
      <c r="H63" s="12"/>
      <c r="I63" s="12"/>
      <c r="J63" s="12"/>
      <c r="K63" s="12"/>
      <c r="L63" s="22"/>
      <c r="M63" s="22"/>
      <c r="N63" s="22"/>
      <c r="O63" s="22"/>
      <c r="P63" s="12"/>
      <c r="Q63" s="12"/>
      <c r="R63" s="12"/>
      <c r="S63" s="12"/>
      <c r="T63" s="22"/>
      <c r="U63" s="22"/>
      <c r="V63" s="22"/>
      <c r="W63" s="22"/>
      <c r="X63" s="12"/>
      <c r="Y63" s="12"/>
      <c r="Z63" s="12"/>
      <c r="AA63" s="12"/>
      <c r="AB63" s="22"/>
      <c r="AC63" s="22"/>
      <c r="AD63" s="22"/>
      <c r="AE63" s="22"/>
      <c r="AF63" s="12"/>
      <c r="AG63" s="12"/>
      <c r="AH63" s="12"/>
      <c r="AI63" s="12"/>
      <c r="AJ63" s="22"/>
      <c r="AK63" s="22"/>
      <c r="AL63" s="22"/>
      <c r="AM63" s="22"/>
      <c r="AN63" s="12"/>
      <c r="AO63" s="12"/>
      <c r="AP63" s="12"/>
      <c r="AQ63" s="12"/>
      <c r="AR63" s="22"/>
      <c r="AS63" s="22"/>
      <c r="AT63" s="22"/>
      <c r="AU63" s="22"/>
      <c r="AV63" s="12"/>
      <c r="AW63" s="12"/>
      <c r="AX63" s="12"/>
      <c r="AY63" s="27"/>
    </row>
    <row r="64" spans="1:51">
      <c r="A64" s="36" t="s">
        <v>11</v>
      </c>
      <c r="B64" s="18">
        <f t="shared" si="0"/>
        <v>0</v>
      </c>
      <c r="C64" s="5">
        <f t="shared" si="9"/>
        <v>0</v>
      </c>
      <c r="D64" s="22"/>
      <c r="E64" s="22"/>
      <c r="F64" s="22"/>
      <c r="G64" s="22"/>
      <c r="H64" s="12"/>
      <c r="I64" s="12"/>
      <c r="J64" s="12"/>
      <c r="K64" s="12"/>
      <c r="L64" s="22"/>
      <c r="M64" s="22"/>
      <c r="N64" s="22"/>
      <c r="O64" s="22"/>
      <c r="P64" s="12"/>
      <c r="Q64" s="12"/>
      <c r="R64" s="12"/>
      <c r="S64" s="12"/>
      <c r="T64" s="22"/>
      <c r="U64" s="22"/>
      <c r="V64" s="22"/>
      <c r="W64" s="22"/>
      <c r="X64" s="12"/>
      <c r="Y64" s="12"/>
      <c r="Z64" s="12"/>
      <c r="AA64" s="12"/>
      <c r="AB64" s="22"/>
      <c r="AC64" s="22"/>
      <c r="AD64" s="22"/>
      <c r="AE64" s="22"/>
      <c r="AF64" s="12"/>
      <c r="AG64" s="12"/>
      <c r="AH64" s="12"/>
      <c r="AI64" s="12"/>
      <c r="AJ64" s="22"/>
      <c r="AK64" s="22"/>
      <c r="AL64" s="22"/>
      <c r="AM64" s="22"/>
      <c r="AN64" s="12"/>
      <c r="AO64" s="12"/>
      <c r="AP64" s="12"/>
      <c r="AQ64" s="12"/>
      <c r="AR64" s="22"/>
      <c r="AS64" s="22"/>
      <c r="AT64" s="22"/>
      <c r="AU64" s="22"/>
      <c r="AV64" s="12"/>
      <c r="AW64" s="12"/>
      <c r="AX64" s="12"/>
      <c r="AY64" s="27"/>
    </row>
    <row r="65" spans="1:51">
      <c r="A65" s="36" t="s">
        <v>12</v>
      </c>
      <c r="B65" s="18">
        <f t="shared" si="0"/>
        <v>0</v>
      </c>
      <c r="C65" s="5">
        <f t="shared" si="9"/>
        <v>0</v>
      </c>
      <c r="D65" s="22"/>
      <c r="E65" s="22"/>
      <c r="F65" s="22"/>
      <c r="G65" s="22"/>
      <c r="H65" s="12"/>
      <c r="I65" s="12"/>
      <c r="J65" s="12"/>
      <c r="K65" s="12"/>
      <c r="L65" s="22"/>
      <c r="M65" s="22"/>
      <c r="N65" s="22"/>
      <c r="O65" s="22"/>
      <c r="P65" s="12"/>
      <c r="Q65" s="12"/>
      <c r="R65" s="12"/>
      <c r="S65" s="12"/>
      <c r="T65" s="22"/>
      <c r="U65" s="22"/>
      <c r="V65" s="22"/>
      <c r="W65" s="22"/>
      <c r="X65" s="12"/>
      <c r="Y65" s="12"/>
      <c r="Z65" s="12"/>
      <c r="AA65" s="12"/>
      <c r="AB65" s="22"/>
      <c r="AC65" s="22"/>
      <c r="AD65" s="22"/>
      <c r="AE65" s="22"/>
      <c r="AF65" s="12"/>
      <c r="AG65" s="12"/>
      <c r="AH65" s="12"/>
      <c r="AI65" s="12"/>
      <c r="AJ65" s="22"/>
      <c r="AK65" s="22"/>
      <c r="AL65" s="22"/>
      <c r="AM65" s="22"/>
      <c r="AN65" s="12"/>
      <c r="AO65" s="12"/>
      <c r="AP65" s="12"/>
      <c r="AQ65" s="12"/>
      <c r="AR65" s="22"/>
      <c r="AS65" s="22"/>
      <c r="AT65" s="22"/>
      <c r="AU65" s="22"/>
      <c r="AV65" s="12"/>
      <c r="AW65" s="12"/>
      <c r="AX65" s="12"/>
      <c r="AY65" s="27"/>
    </row>
    <row r="66" spans="1:51">
      <c r="A66" s="36" t="s">
        <v>13</v>
      </c>
      <c r="B66" s="18">
        <f t="shared" si="0"/>
        <v>1</v>
      </c>
      <c r="C66" s="5">
        <f t="shared" si="9"/>
        <v>2.2222222222222223E-2</v>
      </c>
      <c r="D66" s="22"/>
      <c r="E66" s="22">
        <v>1</v>
      </c>
      <c r="F66" s="22"/>
      <c r="G66" s="22"/>
      <c r="H66" s="12"/>
      <c r="I66" s="12"/>
      <c r="J66" s="12"/>
      <c r="K66" s="12"/>
      <c r="L66" s="22"/>
      <c r="M66" s="22"/>
      <c r="N66" s="22"/>
      <c r="O66" s="22"/>
      <c r="P66" s="12"/>
      <c r="Q66" s="12"/>
      <c r="R66" s="12"/>
      <c r="S66" s="12"/>
      <c r="T66" s="22"/>
      <c r="U66" s="22"/>
      <c r="V66" s="22"/>
      <c r="W66" s="22"/>
      <c r="X66" s="12"/>
      <c r="Y66" s="12"/>
      <c r="Z66" s="12"/>
      <c r="AA66" s="12"/>
      <c r="AB66" s="22"/>
      <c r="AC66" s="22"/>
      <c r="AD66" s="22"/>
      <c r="AE66" s="22"/>
      <c r="AF66" s="12"/>
      <c r="AG66" s="12"/>
      <c r="AH66" s="12"/>
      <c r="AI66" s="12"/>
      <c r="AJ66" s="22"/>
      <c r="AK66" s="22"/>
      <c r="AL66" s="22"/>
      <c r="AM66" s="22"/>
      <c r="AN66" s="12"/>
      <c r="AO66" s="12"/>
      <c r="AP66" s="12"/>
      <c r="AQ66" s="12"/>
      <c r="AR66" s="22"/>
      <c r="AS66" s="22"/>
      <c r="AT66" s="22"/>
      <c r="AU66" s="22"/>
      <c r="AV66" s="12"/>
      <c r="AW66" s="12"/>
      <c r="AX66" s="12"/>
      <c r="AY66" s="27"/>
    </row>
    <row r="67" spans="1:51">
      <c r="A67" s="36" t="s">
        <v>14</v>
      </c>
      <c r="B67" s="18">
        <f t="shared" si="0"/>
        <v>0</v>
      </c>
      <c r="C67" s="5">
        <f t="shared" si="9"/>
        <v>0</v>
      </c>
      <c r="D67" s="22"/>
      <c r="E67" s="22"/>
      <c r="F67" s="22"/>
      <c r="G67" s="22"/>
      <c r="H67" s="12"/>
      <c r="I67" s="12"/>
      <c r="J67" s="12"/>
      <c r="K67" s="12"/>
      <c r="L67" s="22"/>
      <c r="M67" s="22"/>
      <c r="N67" s="22"/>
      <c r="O67" s="22"/>
      <c r="P67" s="12"/>
      <c r="Q67" s="12"/>
      <c r="R67" s="12"/>
      <c r="S67" s="12"/>
      <c r="T67" s="22"/>
      <c r="U67" s="22"/>
      <c r="V67" s="22"/>
      <c r="W67" s="22"/>
      <c r="X67" s="12"/>
      <c r="Y67" s="12"/>
      <c r="Z67" s="12"/>
      <c r="AA67" s="12"/>
      <c r="AB67" s="22"/>
      <c r="AC67" s="22"/>
      <c r="AD67" s="22"/>
      <c r="AE67" s="22"/>
      <c r="AF67" s="12"/>
      <c r="AG67" s="12"/>
      <c r="AH67" s="12"/>
      <c r="AI67" s="12"/>
      <c r="AJ67" s="22"/>
      <c r="AK67" s="22"/>
      <c r="AL67" s="22"/>
      <c r="AM67" s="22"/>
      <c r="AN67" s="12"/>
      <c r="AO67" s="12"/>
      <c r="AP67" s="12"/>
      <c r="AQ67" s="12"/>
      <c r="AR67" s="22"/>
      <c r="AS67" s="22"/>
      <c r="AT67" s="22"/>
      <c r="AU67" s="22"/>
      <c r="AV67" s="12"/>
      <c r="AW67" s="12"/>
      <c r="AX67" s="12"/>
      <c r="AY67" s="27"/>
    </row>
    <row r="68" spans="1:51">
      <c r="A68" s="36" t="s">
        <v>6</v>
      </c>
      <c r="B68" s="18">
        <f t="shared" si="0"/>
        <v>0</v>
      </c>
      <c r="C68" s="5">
        <f t="shared" si="9"/>
        <v>0</v>
      </c>
      <c r="D68" s="22"/>
      <c r="E68" s="22"/>
      <c r="F68" s="22"/>
      <c r="G68" s="22"/>
      <c r="H68" s="12"/>
      <c r="I68" s="12"/>
      <c r="J68" s="12"/>
      <c r="K68" s="12"/>
      <c r="L68" s="22"/>
      <c r="M68" s="22"/>
      <c r="N68" s="22"/>
      <c r="O68" s="22"/>
      <c r="P68" s="12"/>
      <c r="Q68" s="12"/>
      <c r="R68" s="12"/>
      <c r="S68" s="12"/>
      <c r="T68" s="22"/>
      <c r="U68" s="22"/>
      <c r="V68" s="22"/>
      <c r="W68" s="22"/>
      <c r="X68" s="12"/>
      <c r="Y68" s="12"/>
      <c r="Z68" s="12"/>
      <c r="AA68" s="12"/>
      <c r="AB68" s="22"/>
      <c r="AC68" s="22"/>
      <c r="AD68" s="22"/>
      <c r="AE68" s="22"/>
      <c r="AF68" s="12"/>
      <c r="AG68" s="12"/>
      <c r="AH68" s="12"/>
      <c r="AI68" s="12"/>
      <c r="AJ68" s="22"/>
      <c r="AK68" s="22"/>
      <c r="AL68" s="22"/>
      <c r="AM68" s="22"/>
      <c r="AN68" s="12"/>
      <c r="AO68" s="12"/>
      <c r="AP68" s="12"/>
      <c r="AQ68" s="12"/>
      <c r="AR68" s="22"/>
      <c r="AS68" s="22"/>
      <c r="AT68" s="22"/>
      <c r="AU68" s="22"/>
      <c r="AV68" s="12"/>
      <c r="AW68" s="12"/>
      <c r="AX68" s="12"/>
      <c r="AY68" s="27"/>
    </row>
    <row r="69" spans="1:51">
      <c r="A69" s="36" t="s">
        <v>15</v>
      </c>
      <c r="B69" s="18">
        <f t="shared" si="0"/>
        <v>8</v>
      </c>
      <c r="C69" s="5">
        <f t="shared" si="9"/>
        <v>0.17777777777777778</v>
      </c>
      <c r="D69" s="22"/>
      <c r="E69" s="22"/>
      <c r="F69" s="22"/>
      <c r="G69" s="22"/>
      <c r="H69" s="12"/>
      <c r="I69" s="12"/>
      <c r="J69" s="12">
        <v>1</v>
      </c>
      <c r="K69" s="12"/>
      <c r="L69" s="22"/>
      <c r="M69" s="22"/>
      <c r="N69" s="22">
        <v>2</v>
      </c>
      <c r="O69" s="22"/>
      <c r="P69" s="12"/>
      <c r="Q69" s="12"/>
      <c r="R69" s="12">
        <v>1</v>
      </c>
      <c r="S69" s="12"/>
      <c r="T69" s="22"/>
      <c r="U69" s="22"/>
      <c r="V69" s="22">
        <v>3</v>
      </c>
      <c r="W69" s="22"/>
      <c r="X69" s="12"/>
      <c r="Y69" s="12"/>
      <c r="Z69" s="12">
        <v>1</v>
      </c>
      <c r="AA69" s="12"/>
      <c r="AB69" s="22"/>
      <c r="AC69" s="22"/>
      <c r="AD69" s="22"/>
      <c r="AE69" s="22"/>
      <c r="AF69" s="12"/>
      <c r="AG69" s="12"/>
      <c r="AH69" s="12"/>
      <c r="AI69" s="12"/>
      <c r="AJ69" s="22"/>
      <c r="AK69" s="22"/>
      <c r="AL69" s="22"/>
      <c r="AM69" s="22"/>
      <c r="AN69" s="12"/>
      <c r="AO69" s="12"/>
      <c r="AP69" s="12"/>
      <c r="AQ69" s="12"/>
      <c r="AR69" s="22"/>
      <c r="AS69" s="22"/>
      <c r="AT69" s="22"/>
      <c r="AU69" s="22"/>
      <c r="AV69" s="12"/>
      <c r="AW69" s="12"/>
      <c r="AX69" s="12"/>
      <c r="AY69" s="27"/>
    </row>
    <row r="70" spans="1:51">
      <c r="A70" s="36" t="s">
        <v>16</v>
      </c>
      <c r="B70" s="18">
        <f t="shared" si="0"/>
        <v>0</v>
      </c>
      <c r="C70" s="5">
        <f t="shared" si="9"/>
        <v>0</v>
      </c>
      <c r="D70" s="22"/>
      <c r="E70" s="22"/>
      <c r="F70" s="22"/>
      <c r="G70" s="22"/>
      <c r="H70" s="12"/>
      <c r="I70" s="12"/>
      <c r="J70" s="12"/>
      <c r="K70" s="12"/>
      <c r="L70" s="22"/>
      <c r="M70" s="22"/>
      <c r="N70" s="22"/>
      <c r="O70" s="22"/>
      <c r="P70" s="12"/>
      <c r="Q70" s="12"/>
      <c r="R70" s="12"/>
      <c r="S70" s="12"/>
      <c r="T70" s="22"/>
      <c r="U70" s="22"/>
      <c r="V70" s="22"/>
      <c r="W70" s="22"/>
      <c r="X70" s="12"/>
      <c r="Y70" s="12"/>
      <c r="Z70" s="12"/>
      <c r="AA70" s="12"/>
      <c r="AB70" s="22"/>
      <c r="AC70" s="22"/>
      <c r="AD70" s="22"/>
      <c r="AE70" s="22"/>
      <c r="AF70" s="12"/>
      <c r="AG70" s="12"/>
      <c r="AH70" s="12"/>
      <c r="AI70" s="12"/>
      <c r="AJ70" s="22"/>
      <c r="AK70" s="22"/>
      <c r="AL70" s="22"/>
      <c r="AM70" s="22"/>
      <c r="AN70" s="12"/>
      <c r="AO70" s="12"/>
      <c r="AP70" s="12"/>
      <c r="AQ70" s="12"/>
      <c r="AR70" s="22"/>
      <c r="AS70" s="22"/>
      <c r="AT70" s="22"/>
      <c r="AU70" s="22"/>
      <c r="AV70" s="12"/>
      <c r="AW70" s="12"/>
      <c r="AX70" s="12"/>
      <c r="AY70" s="27"/>
    </row>
    <row r="71" spans="1:51">
      <c r="A71" s="36" t="s">
        <v>17</v>
      </c>
      <c r="B71" s="18">
        <f t="shared" si="0"/>
        <v>0</v>
      </c>
      <c r="C71" s="5">
        <f t="shared" si="9"/>
        <v>0</v>
      </c>
      <c r="D71" s="22"/>
      <c r="E71" s="22"/>
      <c r="F71" s="22"/>
      <c r="G71" s="22"/>
      <c r="H71" s="12"/>
      <c r="I71" s="12"/>
      <c r="J71" s="12"/>
      <c r="K71" s="12"/>
      <c r="L71" s="22"/>
      <c r="M71" s="22"/>
      <c r="N71" s="22"/>
      <c r="O71" s="22"/>
      <c r="P71" s="12"/>
      <c r="Q71" s="12"/>
      <c r="R71" s="12"/>
      <c r="S71" s="12"/>
      <c r="T71" s="22"/>
      <c r="U71" s="22"/>
      <c r="V71" s="22"/>
      <c r="W71" s="22"/>
      <c r="X71" s="12"/>
      <c r="Y71" s="12"/>
      <c r="Z71" s="12"/>
      <c r="AA71" s="12"/>
      <c r="AB71" s="22"/>
      <c r="AC71" s="22"/>
      <c r="AD71" s="22"/>
      <c r="AE71" s="22"/>
      <c r="AF71" s="12"/>
      <c r="AG71" s="12"/>
      <c r="AH71" s="12"/>
      <c r="AI71" s="12"/>
      <c r="AJ71" s="22"/>
      <c r="AK71" s="22"/>
      <c r="AL71" s="22"/>
      <c r="AM71" s="22"/>
      <c r="AN71" s="12"/>
      <c r="AO71" s="12"/>
      <c r="AP71" s="12"/>
      <c r="AQ71" s="12"/>
      <c r="AR71" s="22"/>
      <c r="AS71" s="22"/>
      <c r="AT71" s="22"/>
      <c r="AU71" s="22"/>
      <c r="AV71" s="12"/>
      <c r="AW71" s="12"/>
      <c r="AX71" s="12"/>
      <c r="AY71" s="27"/>
    </row>
    <row r="72" spans="1:51">
      <c r="A72" s="36" t="s">
        <v>18</v>
      </c>
      <c r="B72" s="18">
        <f t="shared" si="0"/>
        <v>0</v>
      </c>
      <c r="C72" s="5">
        <f t="shared" si="9"/>
        <v>0</v>
      </c>
      <c r="D72" s="22"/>
      <c r="E72" s="22"/>
      <c r="F72" s="22"/>
      <c r="G72" s="22"/>
      <c r="H72" s="12"/>
      <c r="I72" s="12"/>
      <c r="J72" s="12"/>
      <c r="K72" s="12"/>
      <c r="L72" s="22"/>
      <c r="M72" s="22"/>
      <c r="N72" s="22"/>
      <c r="O72" s="22"/>
      <c r="P72" s="12"/>
      <c r="Q72" s="12"/>
      <c r="R72" s="12"/>
      <c r="S72" s="12"/>
      <c r="T72" s="22"/>
      <c r="U72" s="22"/>
      <c r="V72" s="22"/>
      <c r="W72" s="22"/>
      <c r="X72" s="12"/>
      <c r="Y72" s="12"/>
      <c r="Z72" s="12"/>
      <c r="AA72" s="12"/>
      <c r="AB72" s="22"/>
      <c r="AC72" s="22"/>
      <c r="AD72" s="22"/>
      <c r="AE72" s="22"/>
      <c r="AF72" s="12"/>
      <c r="AG72" s="12"/>
      <c r="AH72" s="12"/>
      <c r="AI72" s="12"/>
      <c r="AJ72" s="22"/>
      <c r="AK72" s="22"/>
      <c r="AL72" s="22"/>
      <c r="AM72" s="22"/>
      <c r="AN72" s="12"/>
      <c r="AO72" s="12"/>
      <c r="AP72" s="12"/>
      <c r="AQ72" s="12"/>
      <c r="AR72" s="22"/>
      <c r="AS72" s="22"/>
      <c r="AT72" s="22"/>
      <c r="AU72" s="22"/>
      <c r="AV72" s="12"/>
      <c r="AW72" s="12"/>
      <c r="AX72" s="12"/>
      <c r="AY72" s="27"/>
    </row>
    <row r="73" spans="1:51">
      <c r="A73" s="36" t="s">
        <v>128</v>
      </c>
      <c r="B73" s="18">
        <f t="shared" ref="B73:B85" si="10">SUM(D73:AY73)</f>
        <v>0</v>
      </c>
      <c r="C73" s="5">
        <f t="shared" si="9"/>
        <v>0</v>
      </c>
      <c r="D73" s="22"/>
      <c r="E73" s="22"/>
      <c r="F73" s="22"/>
      <c r="G73" s="22"/>
      <c r="H73" s="12"/>
      <c r="I73" s="12"/>
      <c r="J73" s="12"/>
      <c r="K73" s="12"/>
      <c r="L73" s="22"/>
      <c r="M73" s="22"/>
      <c r="N73" s="22"/>
      <c r="O73" s="22"/>
      <c r="P73" s="12"/>
      <c r="Q73" s="12"/>
      <c r="R73" s="12"/>
      <c r="S73" s="12"/>
      <c r="T73" s="22"/>
      <c r="U73" s="22"/>
      <c r="V73" s="22"/>
      <c r="W73" s="22"/>
      <c r="X73" s="12"/>
      <c r="Y73" s="12"/>
      <c r="Z73" s="12"/>
      <c r="AA73" s="12"/>
      <c r="AB73" s="22"/>
      <c r="AC73" s="22"/>
      <c r="AD73" s="22"/>
      <c r="AE73" s="22"/>
      <c r="AF73" s="12"/>
      <c r="AG73" s="12"/>
      <c r="AH73" s="12"/>
      <c r="AI73" s="12"/>
      <c r="AJ73" s="22"/>
      <c r="AK73" s="22"/>
      <c r="AL73" s="22"/>
      <c r="AM73" s="22"/>
      <c r="AN73" s="12"/>
      <c r="AO73" s="12"/>
      <c r="AP73" s="12"/>
      <c r="AQ73" s="12"/>
      <c r="AR73" s="22"/>
      <c r="AS73" s="22"/>
      <c r="AT73" s="22"/>
      <c r="AU73" s="22"/>
      <c r="AV73" s="12"/>
      <c r="AW73" s="12"/>
      <c r="AX73" s="12"/>
      <c r="AY73" s="27"/>
    </row>
    <row r="74" spans="1:51">
      <c r="A74" s="36" t="s">
        <v>129</v>
      </c>
      <c r="B74" s="18">
        <f t="shared" si="10"/>
        <v>0</v>
      </c>
      <c r="C74" s="5">
        <f t="shared" si="9"/>
        <v>0</v>
      </c>
      <c r="D74" s="22"/>
      <c r="E74" s="22"/>
      <c r="F74" s="22"/>
      <c r="G74" s="22"/>
      <c r="H74" s="12"/>
      <c r="I74" s="12"/>
      <c r="J74" s="12"/>
      <c r="K74" s="12"/>
      <c r="L74" s="22"/>
      <c r="M74" s="22"/>
      <c r="N74" s="22"/>
      <c r="O74" s="22"/>
      <c r="P74" s="12"/>
      <c r="Q74" s="12"/>
      <c r="R74" s="12"/>
      <c r="S74" s="12"/>
      <c r="T74" s="22"/>
      <c r="U74" s="22"/>
      <c r="V74" s="22"/>
      <c r="W74" s="22"/>
      <c r="X74" s="12"/>
      <c r="Y74" s="12"/>
      <c r="Z74" s="12"/>
      <c r="AA74" s="12"/>
      <c r="AB74" s="22"/>
      <c r="AC74" s="22"/>
      <c r="AD74" s="22"/>
      <c r="AE74" s="22"/>
      <c r="AF74" s="12"/>
      <c r="AG74" s="12"/>
      <c r="AH74" s="12"/>
      <c r="AI74" s="12"/>
      <c r="AJ74" s="22"/>
      <c r="AK74" s="22"/>
      <c r="AL74" s="22"/>
      <c r="AM74" s="22"/>
      <c r="AN74" s="12"/>
      <c r="AO74" s="12"/>
      <c r="AP74" s="12"/>
      <c r="AQ74" s="12"/>
      <c r="AR74" s="22"/>
      <c r="AS74" s="22"/>
      <c r="AT74" s="22"/>
      <c r="AU74" s="22"/>
      <c r="AV74" s="12"/>
      <c r="AW74" s="12"/>
      <c r="AX74" s="12"/>
      <c r="AY74" s="27"/>
    </row>
    <row r="75" spans="1:51">
      <c r="A75" s="43" t="s">
        <v>131</v>
      </c>
      <c r="B75" s="18">
        <f t="shared" si="10"/>
        <v>0</v>
      </c>
      <c r="C75" s="5">
        <f t="shared" si="9"/>
        <v>0</v>
      </c>
      <c r="D75" s="22"/>
      <c r="E75" s="22"/>
      <c r="F75" s="22"/>
      <c r="G75" s="22"/>
      <c r="H75" s="12"/>
      <c r="I75" s="12"/>
      <c r="J75" s="12"/>
      <c r="K75" s="12"/>
      <c r="L75" s="22"/>
      <c r="M75" s="22"/>
      <c r="N75" s="22"/>
      <c r="O75" s="22"/>
      <c r="P75" s="12"/>
      <c r="Q75" s="12"/>
      <c r="R75" s="12"/>
      <c r="S75" s="12"/>
      <c r="T75" s="22"/>
      <c r="U75" s="22"/>
      <c r="V75" s="22"/>
      <c r="W75" s="22"/>
      <c r="X75" s="12"/>
      <c r="Y75" s="12"/>
      <c r="Z75" s="12"/>
      <c r="AA75" s="12"/>
      <c r="AB75" s="22"/>
      <c r="AC75" s="22"/>
      <c r="AD75" s="22"/>
      <c r="AE75" s="22"/>
      <c r="AF75" s="12"/>
      <c r="AG75" s="12"/>
      <c r="AH75" s="12"/>
      <c r="AI75" s="12"/>
      <c r="AJ75" s="22"/>
      <c r="AK75" s="22"/>
      <c r="AL75" s="22"/>
      <c r="AM75" s="22"/>
      <c r="AN75" s="12"/>
      <c r="AO75" s="12"/>
      <c r="AP75" s="12"/>
      <c r="AQ75" s="12"/>
      <c r="AR75" s="22"/>
      <c r="AS75" s="22"/>
      <c r="AT75" s="22"/>
      <c r="AU75" s="22"/>
      <c r="AV75" s="12"/>
      <c r="AW75" s="12"/>
      <c r="AX75" s="12"/>
      <c r="AY75" s="27"/>
    </row>
    <row r="76" spans="1:51">
      <c r="A76" s="12" t="s">
        <v>211</v>
      </c>
      <c r="B76" s="18">
        <f t="shared" si="10"/>
        <v>1</v>
      </c>
      <c r="C76" s="5">
        <f t="shared" si="9"/>
        <v>2.2222222222222223E-2</v>
      </c>
      <c r="D76" s="22"/>
      <c r="E76" s="22"/>
      <c r="F76" s="22"/>
      <c r="G76" s="22"/>
      <c r="H76" s="12"/>
      <c r="I76" s="12"/>
      <c r="J76" s="12"/>
      <c r="K76" s="12"/>
      <c r="L76" s="22"/>
      <c r="M76" s="22"/>
      <c r="N76" s="22"/>
      <c r="O76" s="22"/>
      <c r="P76" s="12"/>
      <c r="Q76" s="12">
        <v>1</v>
      </c>
      <c r="R76" s="12"/>
      <c r="S76" s="12"/>
      <c r="T76" s="22"/>
      <c r="U76" s="22"/>
      <c r="V76" s="22"/>
      <c r="W76" s="22"/>
      <c r="X76" s="12"/>
      <c r="Y76" s="12"/>
      <c r="Z76" s="12"/>
      <c r="AA76" s="12"/>
      <c r="AB76" s="22"/>
      <c r="AC76" s="22"/>
      <c r="AD76" s="22"/>
      <c r="AE76" s="22"/>
      <c r="AF76" s="12"/>
      <c r="AG76" s="12"/>
      <c r="AH76" s="12"/>
      <c r="AI76" s="12"/>
      <c r="AJ76" s="22"/>
      <c r="AK76" s="22"/>
      <c r="AL76" s="22"/>
      <c r="AM76" s="22"/>
      <c r="AN76" s="12"/>
      <c r="AO76" s="12"/>
      <c r="AP76" s="12"/>
      <c r="AQ76" s="12"/>
      <c r="AR76" s="22"/>
      <c r="AS76" s="22"/>
      <c r="AT76" s="22"/>
      <c r="AU76" s="22"/>
      <c r="AV76" s="12"/>
      <c r="AW76" s="12"/>
      <c r="AX76" s="12"/>
      <c r="AY76" s="27"/>
    </row>
    <row r="77" spans="1:51">
      <c r="A77" s="60" t="s">
        <v>33</v>
      </c>
      <c r="B77" s="18">
        <f t="shared" si="10"/>
        <v>2</v>
      </c>
      <c r="C77" s="5">
        <f t="shared" si="9"/>
        <v>4.4444444444444446E-2</v>
      </c>
      <c r="D77" s="22"/>
      <c r="E77" s="22"/>
      <c r="F77" s="22"/>
      <c r="G77" s="22"/>
      <c r="H77" s="12">
        <v>1</v>
      </c>
      <c r="I77" s="12"/>
      <c r="J77" s="12"/>
      <c r="K77" s="12"/>
      <c r="L77" s="22"/>
      <c r="M77" s="22"/>
      <c r="N77" s="22"/>
      <c r="O77" s="22"/>
      <c r="P77" s="12"/>
      <c r="Q77" s="12"/>
      <c r="R77" s="12"/>
      <c r="S77" s="12"/>
      <c r="T77" s="22">
        <v>1</v>
      </c>
      <c r="U77" s="22"/>
      <c r="V77" s="22"/>
      <c r="W77" s="22"/>
      <c r="X77" s="12"/>
      <c r="Y77" s="12"/>
      <c r="Z77" s="12"/>
      <c r="AA77" s="12"/>
      <c r="AB77" s="22"/>
      <c r="AC77" s="22"/>
      <c r="AD77" s="22"/>
      <c r="AE77" s="22"/>
      <c r="AF77" s="12"/>
      <c r="AG77" s="12"/>
      <c r="AH77" s="12"/>
      <c r="AI77" s="12"/>
      <c r="AJ77" s="22"/>
      <c r="AK77" s="22"/>
      <c r="AL77" s="22"/>
      <c r="AM77" s="22"/>
      <c r="AN77" s="12"/>
      <c r="AO77" s="12"/>
      <c r="AP77" s="12"/>
      <c r="AQ77" s="12"/>
      <c r="AR77" s="22"/>
      <c r="AS77" s="22"/>
      <c r="AT77" s="22"/>
      <c r="AU77" s="22"/>
      <c r="AV77" s="12"/>
      <c r="AW77" s="12"/>
      <c r="AX77" s="12"/>
      <c r="AY77" s="27"/>
    </row>
    <row r="78" spans="1:51">
      <c r="A78" s="43" t="s">
        <v>34</v>
      </c>
      <c r="B78" s="18">
        <f t="shared" si="10"/>
        <v>22</v>
      </c>
      <c r="C78" s="5">
        <f t="shared" si="9"/>
        <v>0.48888888888888887</v>
      </c>
      <c r="D78" s="22"/>
      <c r="E78" s="22"/>
      <c r="F78" s="22">
        <v>2</v>
      </c>
      <c r="G78" s="22"/>
      <c r="H78" s="12"/>
      <c r="I78" s="12"/>
      <c r="J78" s="12">
        <v>2</v>
      </c>
      <c r="K78" s="12"/>
      <c r="L78" s="22"/>
      <c r="M78" s="22">
        <v>1</v>
      </c>
      <c r="N78" s="22"/>
      <c r="O78" s="22"/>
      <c r="P78" s="12">
        <v>1</v>
      </c>
      <c r="Q78" s="12"/>
      <c r="R78" s="12">
        <v>2</v>
      </c>
      <c r="S78" s="12"/>
      <c r="T78" s="22"/>
      <c r="U78" s="22"/>
      <c r="V78" s="22"/>
      <c r="W78" s="22"/>
      <c r="X78" s="12"/>
      <c r="Y78" s="12"/>
      <c r="Z78" s="12"/>
      <c r="AA78" s="12"/>
      <c r="AB78" s="22"/>
      <c r="AC78" s="22"/>
      <c r="AD78" s="22">
        <v>1</v>
      </c>
      <c r="AE78" s="22"/>
      <c r="AF78" s="12">
        <v>2</v>
      </c>
      <c r="AG78" s="12">
        <v>1</v>
      </c>
      <c r="AH78" s="12"/>
      <c r="AI78" s="12"/>
      <c r="AJ78" s="22">
        <v>2</v>
      </c>
      <c r="AK78" s="22">
        <v>1</v>
      </c>
      <c r="AL78" s="22">
        <v>2</v>
      </c>
      <c r="AM78" s="22">
        <v>1</v>
      </c>
      <c r="AN78" s="12">
        <v>1</v>
      </c>
      <c r="AO78" s="12"/>
      <c r="AP78" s="12"/>
      <c r="AQ78" s="12"/>
      <c r="AR78" s="22">
        <v>3</v>
      </c>
      <c r="AS78" s="22"/>
      <c r="AT78" s="22"/>
      <c r="AU78" s="22"/>
      <c r="AV78" s="12"/>
      <c r="AW78" s="12"/>
      <c r="AX78" s="12"/>
      <c r="AY78" s="27"/>
    </row>
    <row r="79" spans="1:51">
      <c r="A79" s="43" t="s">
        <v>135</v>
      </c>
      <c r="B79" s="18">
        <f t="shared" si="10"/>
        <v>5</v>
      </c>
      <c r="C79" s="5">
        <f t="shared" si="9"/>
        <v>0.1111111111111111</v>
      </c>
      <c r="D79" s="22">
        <v>1</v>
      </c>
      <c r="E79" s="22"/>
      <c r="F79" s="22"/>
      <c r="G79" s="22"/>
      <c r="H79" s="12"/>
      <c r="I79" s="12">
        <v>1</v>
      </c>
      <c r="J79" s="12"/>
      <c r="K79" s="12"/>
      <c r="L79" s="22"/>
      <c r="M79" s="22"/>
      <c r="N79" s="22"/>
      <c r="O79" s="22"/>
      <c r="P79" s="12"/>
      <c r="Q79" s="12"/>
      <c r="R79" s="12"/>
      <c r="S79" s="12"/>
      <c r="T79" s="22"/>
      <c r="U79" s="22"/>
      <c r="V79" s="22"/>
      <c r="W79" s="22"/>
      <c r="X79" s="12"/>
      <c r="Y79" s="12"/>
      <c r="Z79" s="12"/>
      <c r="AA79" s="12"/>
      <c r="AB79" s="22"/>
      <c r="AC79" s="22"/>
      <c r="AD79" s="22"/>
      <c r="AE79" s="22"/>
      <c r="AF79" s="12">
        <v>1</v>
      </c>
      <c r="AG79" s="12"/>
      <c r="AH79" s="12"/>
      <c r="AI79" s="12"/>
      <c r="AJ79" s="22"/>
      <c r="AK79" s="22"/>
      <c r="AL79" s="22"/>
      <c r="AM79" s="22"/>
      <c r="AN79" s="12"/>
      <c r="AO79" s="12"/>
      <c r="AP79" s="12"/>
      <c r="AQ79" s="12"/>
      <c r="AR79" s="22">
        <v>2</v>
      </c>
      <c r="AS79" s="22"/>
      <c r="AT79" s="22"/>
      <c r="AU79" s="22"/>
      <c r="AV79" s="12"/>
      <c r="AW79" s="12"/>
      <c r="AX79" s="12"/>
      <c r="AY79" s="27"/>
    </row>
    <row r="80" spans="1:51">
      <c r="A80" s="43" t="s">
        <v>36</v>
      </c>
      <c r="B80" s="18">
        <f t="shared" si="10"/>
        <v>2</v>
      </c>
      <c r="C80" s="5">
        <f t="shared" si="9"/>
        <v>4.4444444444444446E-2</v>
      </c>
      <c r="D80" s="22"/>
      <c r="E80" s="22"/>
      <c r="F80" s="22"/>
      <c r="G80" s="22"/>
      <c r="H80" s="12"/>
      <c r="I80" s="12"/>
      <c r="J80" s="12"/>
      <c r="K80" s="12"/>
      <c r="L80" s="22"/>
      <c r="M80" s="22"/>
      <c r="N80" s="22"/>
      <c r="O80" s="22"/>
      <c r="P80" s="12"/>
      <c r="Q80" s="12"/>
      <c r="R80" s="12"/>
      <c r="S80" s="12"/>
      <c r="T80" s="22">
        <v>1</v>
      </c>
      <c r="U80" s="22"/>
      <c r="V80" s="22"/>
      <c r="W80" s="22"/>
      <c r="X80" s="12"/>
      <c r="Y80" s="12">
        <v>1</v>
      </c>
      <c r="Z80" s="12"/>
      <c r="AA80" s="12"/>
      <c r="AB80" s="22"/>
      <c r="AC80" s="22"/>
      <c r="AD80" s="22"/>
      <c r="AE80" s="22"/>
      <c r="AF80" s="12"/>
      <c r="AG80" s="12"/>
      <c r="AH80" s="12"/>
      <c r="AI80" s="12"/>
      <c r="AJ80" s="22"/>
      <c r="AK80" s="22"/>
      <c r="AL80" s="22"/>
      <c r="AM80" s="22"/>
      <c r="AN80" s="12"/>
      <c r="AO80" s="12"/>
      <c r="AP80" s="12"/>
      <c r="AQ80" s="12"/>
      <c r="AR80" s="22"/>
      <c r="AS80" s="22"/>
      <c r="AT80" s="22"/>
      <c r="AU80" s="22"/>
      <c r="AV80" s="12"/>
      <c r="AW80" s="12"/>
      <c r="AX80" s="12"/>
      <c r="AY80" s="27"/>
    </row>
    <row r="81" spans="1:51">
      <c r="A81" s="43" t="s">
        <v>37</v>
      </c>
      <c r="B81" s="18">
        <f t="shared" si="10"/>
        <v>0</v>
      </c>
      <c r="C81" s="5">
        <f t="shared" si="9"/>
        <v>0</v>
      </c>
      <c r="D81" s="22"/>
      <c r="E81" s="22"/>
      <c r="F81" s="22"/>
      <c r="G81" s="22"/>
      <c r="H81" s="12"/>
      <c r="I81" s="12"/>
      <c r="J81" s="12"/>
      <c r="K81" s="12"/>
      <c r="L81" s="22"/>
      <c r="M81" s="22"/>
      <c r="N81" s="22"/>
      <c r="O81" s="22"/>
      <c r="P81" s="12"/>
      <c r="Q81" s="12"/>
      <c r="R81" s="12"/>
      <c r="S81" s="12"/>
      <c r="T81" s="22"/>
      <c r="U81" s="22"/>
      <c r="V81" s="22"/>
      <c r="W81" s="22"/>
      <c r="X81" s="12"/>
      <c r="Y81" s="12"/>
      <c r="Z81" s="12"/>
      <c r="AA81" s="12"/>
      <c r="AB81" s="22"/>
      <c r="AC81" s="22"/>
      <c r="AD81" s="22"/>
      <c r="AE81" s="22"/>
      <c r="AF81" s="12"/>
      <c r="AG81" s="12"/>
      <c r="AH81" s="12"/>
      <c r="AI81" s="12"/>
      <c r="AJ81" s="22"/>
      <c r="AK81" s="22"/>
      <c r="AL81" s="22"/>
      <c r="AM81" s="22"/>
      <c r="AN81" s="12"/>
      <c r="AO81" s="12"/>
      <c r="AP81" s="12"/>
      <c r="AQ81" s="12"/>
      <c r="AR81" s="22"/>
      <c r="AS81" s="22"/>
      <c r="AT81" s="22"/>
      <c r="AU81" s="22"/>
      <c r="AV81" s="12"/>
      <c r="AW81" s="12"/>
      <c r="AX81" s="12"/>
      <c r="AY81" s="27"/>
    </row>
    <row r="82" spans="1:51">
      <c r="A82" s="43" t="s">
        <v>38</v>
      </c>
      <c r="B82" s="18">
        <f t="shared" si="10"/>
        <v>2</v>
      </c>
      <c r="C82" s="5">
        <f t="shared" si="9"/>
        <v>4.4444444444444446E-2</v>
      </c>
      <c r="D82" s="22"/>
      <c r="E82" s="22"/>
      <c r="F82" s="22"/>
      <c r="G82" s="22"/>
      <c r="H82" s="12"/>
      <c r="I82" s="12"/>
      <c r="J82" s="12"/>
      <c r="K82" s="12">
        <v>1</v>
      </c>
      <c r="L82" s="22"/>
      <c r="M82" s="22"/>
      <c r="N82" s="22"/>
      <c r="O82" s="22"/>
      <c r="P82" s="12"/>
      <c r="Q82" s="12"/>
      <c r="R82" s="12"/>
      <c r="S82" s="12"/>
      <c r="T82" s="22"/>
      <c r="U82" s="22"/>
      <c r="V82" s="22"/>
      <c r="W82" s="22"/>
      <c r="X82" s="12"/>
      <c r="Y82" s="12"/>
      <c r="Z82" s="12"/>
      <c r="AA82" s="12"/>
      <c r="AB82" s="22"/>
      <c r="AC82" s="22"/>
      <c r="AD82" s="22"/>
      <c r="AE82" s="22"/>
      <c r="AF82" s="12"/>
      <c r="AG82" s="12"/>
      <c r="AH82" s="12"/>
      <c r="AI82" s="12"/>
      <c r="AJ82" s="22"/>
      <c r="AK82" s="22"/>
      <c r="AL82" s="22"/>
      <c r="AM82" s="22"/>
      <c r="AN82" s="12"/>
      <c r="AO82" s="12"/>
      <c r="AP82" s="12"/>
      <c r="AQ82" s="12">
        <v>1</v>
      </c>
      <c r="AR82" s="22"/>
      <c r="AS82" s="22"/>
      <c r="AT82" s="22"/>
      <c r="AU82" s="22"/>
      <c r="AV82" s="12"/>
      <c r="AW82" s="12"/>
      <c r="AX82" s="12"/>
      <c r="AY82" s="27"/>
    </row>
    <row r="83" spans="1:51">
      <c r="A83" s="43" t="s">
        <v>39</v>
      </c>
      <c r="B83" s="18">
        <f t="shared" si="10"/>
        <v>0</v>
      </c>
      <c r="C83" s="5">
        <f t="shared" si="9"/>
        <v>0</v>
      </c>
      <c r="D83" s="22"/>
      <c r="E83" s="22"/>
      <c r="F83" s="22"/>
      <c r="G83" s="22"/>
      <c r="H83" s="12"/>
      <c r="I83" s="12"/>
      <c r="J83" s="12"/>
      <c r="K83" s="12"/>
      <c r="L83" s="22"/>
      <c r="M83" s="22"/>
      <c r="N83" s="22"/>
      <c r="O83" s="22"/>
      <c r="P83" s="12"/>
      <c r="Q83" s="12"/>
      <c r="R83" s="12"/>
      <c r="S83" s="12"/>
      <c r="T83" s="22"/>
      <c r="U83" s="22"/>
      <c r="V83" s="22"/>
      <c r="W83" s="22"/>
      <c r="X83" s="12"/>
      <c r="Y83" s="12"/>
      <c r="Z83" s="12"/>
      <c r="AA83" s="12"/>
      <c r="AB83" s="22"/>
      <c r="AC83" s="22"/>
      <c r="AD83" s="22"/>
      <c r="AE83" s="22"/>
      <c r="AF83" s="12"/>
      <c r="AG83" s="12"/>
      <c r="AH83" s="12"/>
      <c r="AI83" s="12"/>
      <c r="AJ83" s="22"/>
      <c r="AK83" s="22"/>
      <c r="AL83" s="22"/>
      <c r="AM83" s="22"/>
      <c r="AN83" s="12"/>
      <c r="AO83" s="12"/>
      <c r="AP83" s="12"/>
      <c r="AQ83" s="12"/>
      <c r="AR83" s="22"/>
      <c r="AS83" s="22"/>
      <c r="AT83" s="22"/>
      <c r="AU83" s="22"/>
      <c r="AV83" s="12"/>
      <c r="AW83" s="12"/>
      <c r="AX83" s="12"/>
      <c r="AY83" s="27"/>
    </row>
    <row r="84" spans="1:51">
      <c r="A84" s="2" t="s">
        <v>40</v>
      </c>
      <c r="B84" s="18">
        <f t="shared" si="10"/>
        <v>0</v>
      </c>
      <c r="C84" s="5">
        <f t="shared" si="9"/>
        <v>0</v>
      </c>
      <c r="D84" s="23"/>
      <c r="E84" s="23"/>
      <c r="F84" s="23"/>
      <c r="G84" s="23"/>
      <c r="H84" s="20"/>
      <c r="I84" s="20"/>
      <c r="J84" s="20"/>
      <c r="K84" s="20"/>
      <c r="L84" s="23"/>
      <c r="M84" s="23"/>
      <c r="N84" s="23"/>
      <c r="O84" s="23"/>
      <c r="P84" s="20"/>
      <c r="Q84" s="20"/>
      <c r="R84" s="20"/>
      <c r="S84" s="20"/>
      <c r="T84" s="23"/>
      <c r="U84" s="23"/>
      <c r="V84" s="23"/>
      <c r="W84" s="23"/>
      <c r="X84" s="20"/>
      <c r="Y84" s="20"/>
      <c r="Z84" s="20"/>
      <c r="AA84" s="20"/>
      <c r="AB84" s="23"/>
      <c r="AC84" s="23"/>
      <c r="AD84" s="23"/>
      <c r="AE84" s="23"/>
      <c r="AF84" s="20"/>
      <c r="AG84" s="20"/>
      <c r="AH84" s="20"/>
      <c r="AI84" s="20"/>
      <c r="AJ84" s="23"/>
      <c r="AK84" s="23"/>
      <c r="AL84" s="23"/>
      <c r="AM84" s="23"/>
      <c r="AN84" s="20"/>
      <c r="AO84" s="20"/>
      <c r="AP84" s="20"/>
      <c r="AQ84" s="20"/>
      <c r="AR84" s="23"/>
      <c r="AS84" s="23"/>
      <c r="AT84" s="23"/>
      <c r="AU84" s="23"/>
      <c r="AV84" s="20"/>
      <c r="AW84" s="20"/>
      <c r="AX84" s="20"/>
      <c r="AY84" s="50"/>
    </row>
    <row r="85" spans="1:51" ht="17.25" thickBot="1">
      <c r="A85" s="61" t="s">
        <v>225</v>
      </c>
      <c r="B85" s="18">
        <f t="shared" si="10"/>
        <v>0</v>
      </c>
      <c r="C85" s="5">
        <f t="shared" si="9"/>
        <v>0</v>
      </c>
      <c r="D85" s="31"/>
      <c r="E85" s="31"/>
      <c r="F85" s="31"/>
      <c r="G85" s="31"/>
      <c r="H85" s="32"/>
      <c r="I85" s="32"/>
      <c r="J85" s="32"/>
      <c r="K85" s="32"/>
      <c r="L85" s="31"/>
      <c r="M85" s="31"/>
      <c r="N85" s="31"/>
      <c r="O85" s="31"/>
      <c r="P85" s="32"/>
      <c r="Q85" s="32"/>
      <c r="R85" s="32"/>
      <c r="S85" s="32"/>
      <c r="T85" s="31"/>
      <c r="U85" s="31"/>
      <c r="V85" s="31"/>
      <c r="W85" s="31"/>
      <c r="X85" s="32"/>
      <c r="Y85" s="32"/>
      <c r="Z85" s="32"/>
      <c r="AA85" s="32"/>
      <c r="AB85" s="31"/>
      <c r="AC85" s="31"/>
      <c r="AD85" s="31"/>
      <c r="AE85" s="31"/>
      <c r="AF85" s="32"/>
      <c r="AG85" s="32"/>
      <c r="AH85" s="32"/>
      <c r="AI85" s="32"/>
      <c r="AJ85" s="31"/>
      <c r="AK85" s="31"/>
      <c r="AL85" s="31"/>
      <c r="AM85" s="31"/>
      <c r="AN85" s="32"/>
      <c r="AO85" s="32"/>
      <c r="AP85" s="32"/>
      <c r="AQ85" s="32"/>
      <c r="AR85" s="31"/>
      <c r="AS85" s="31"/>
      <c r="AT85" s="31"/>
      <c r="AU85" s="31"/>
      <c r="AV85" s="32"/>
      <c r="AW85" s="32"/>
      <c r="AX85" s="32"/>
      <c r="AY85" s="33"/>
    </row>
    <row r="86" spans="1:51">
      <c r="A86" s="38" t="s">
        <v>41</v>
      </c>
      <c r="B86" s="34">
        <f>SUM(B87:B121)</f>
        <v>69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4" t="s">
        <v>96</v>
      </c>
      <c r="P86" s="34" t="s">
        <v>96</v>
      </c>
      <c r="Q86" s="34" t="s">
        <v>96</v>
      </c>
      <c r="R86" s="34" t="s">
        <v>96</v>
      </c>
      <c r="S86" s="34" t="s">
        <v>96</v>
      </c>
      <c r="T86" s="34" t="s">
        <v>96</v>
      </c>
      <c r="U86" s="34" t="s">
        <v>96</v>
      </c>
      <c r="V86" s="34" t="s">
        <v>96</v>
      </c>
      <c r="W86" s="34" t="s">
        <v>96</v>
      </c>
      <c r="X86" s="34" t="s">
        <v>96</v>
      </c>
      <c r="Y86" s="34" t="s">
        <v>96</v>
      </c>
      <c r="Z86" s="34" t="s">
        <v>96</v>
      </c>
      <c r="AA86" s="34" t="s">
        <v>96</v>
      </c>
      <c r="AB86" s="34" t="s">
        <v>96</v>
      </c>
      <c r="AC86" s="34" t="s">
        <v>96</v>
      </c>
      <c r="AD86" s="34" t="s">
        <v>96</v>
      </c>
      <c r="AE86" s="34" t="s">
        <v>96</v>
      </c>
      <c r="AF86" s="34" t="s">
        <v>96</v>
      </c>
      <c r="AG86" s="34" t="s">
        <v>96</v>
      </c>
      <c r="AH86" s="34" t="s">
        <v>96</v>
      </c>
      <c r="AI86" s="34" t="s">
        <v>96</v>
      </c>
      <c r="AJ86" s="34" t="s">
        <v>96</v>
      </c>
      <c r="AK86" s="34" t="s">
        <v>96</v>
      </c>
      <c r="AL86" s="34" t="s">
        <v>96</v>
      </c>
      <c r="AM86" s="34" t="s">
        <v>96</v>
      </c>
      <c r="AN86" s="34" t="s">
        <v>96</v>
      </c>
      <c r="AO86" s="34" t="s">
        <v>96</v>
      </c>
      <c r="AP86" s="34" t="s">
        <v>96</v>
      </c>
      <c r="AQ86" s="34" t="s">
        <v>96</v>
      </c>
      <c r="AR86" s="34" t="s">
        <v>96</v>
      </c>
      <c r="AS86" s="34" t="s">
        <v>96</v>
      </c>
      <c r="AT86" s="34" t="s">
        <v>96</v>
      </c>
      <c r="AU86" s="34" t="s">
        <v>96</v>
      </c>
      <c r="AV86" s="34" t="s">
        <v>96</v>
      </c>
      <c r="AW86" s="34" t="s">
        <v>96</v>
      </c>
      <c r="AX86" s="34" t="s">
        <v>96</v>
      </c>
      <c r="AY86" s="35" t="s">
        <v>96</v>
      </c>
    </row>
    <row r="87" spans="1:51">
      <c r="A87" s="36" t="s">
        <v>38</v>
      </c>
      <c r="B87" s="18">
        <f t="shared" ref="B87:B121" si="11">SUM(D87:AY87)</f>
        <v>4</v>
      </c>
      <c r="C87" s="5">
        <f t="shared" ref="C87:C121" si="12">B87/$B$86</f>
        <v>5.7971014492753624E-2</v>
      </c>
      <c r="D87" s="22"/>
      <c r="E87" s="22"/>
      <c r="F87" s="22"/>
      <c r="G87" s="22"/>
      <c r="H87" s="12"/>
      <c r="I87" s="12"/>
      <c r="J87" s="12">
        <v>1</v>
      </c>
      <c r="K87" s="12"/>
      <c r="L87" s="22"/>
      <c r="M87" s="22"/>
      <c r="N87" s="22">
        <v>1</v>
      </c>
      <c r="O87" s="22"/>
      <c r="P87" s="12"/>
      <c r="Q87" s="12"/>
      <c r="R87" s="12"/>
      <c r="S87" s="12"/>
      <c r="T87" s="22"/>
      <c r="U87" s="22"/>
      <c r="V87" s="22"/>
      <c r="W87" s="22"/>
      <c r="X87" s="12"/>
      <c r="Y87" s="12"/>
      <c r="Z87" s="12"/>
      <c r="AA87" s="12"/>
      <c r="AB87" s="22"/>
      <c r="AC87" s="22"/>
      <c r="AD87" s="22"/>
      <c r="AE87" s="22">
        <v>1</v>
      </c>
      <c r="AF87" s="12"/>
      <c r="AG87" s="12"/>
      <c r="AH87" s="12"/>
      <c r="AI87" s="12"/>
      <c r="AJ87" s="22"/>
      <c r="AK87" s="22"/>
      <c r="AL87" s="22"/>
      <c r="AM87" s="22"/>
      <c r="AN87" s="12"/>
      <c r="AO87" s="12"/>
      <c r="AP87" s="12"/>
      <c r="AQ87" s="12"/>
      <c r="AR87" s="22"/>
      <c r="AS87" s="22"/>
      <c r="AT87" s="22"/>
      <c r="AU87" s="22">
        <v>1</v>
      </c>
      <c r="AV87" s="12"/>
      <c r="AW87" s="12"/>
      <c r="AX87" s="12"/>
      <c r="AY87" s="27"/>
    </row>
    <row r="88" spans="1:51">
      <c r="A88" s="36" t="s">
        <v>42</v>
      </c>
      <c r="B88" s="18">
        <f t="shared" si="11"/>
        <v>0</v>
      </c>
      <c r="C88" s="5">
        <f t="shared" si="12"/>
        <v>0</v>
      </c>
      <c r="D88" s="22"/>
      <c r="E88" s="22"/>
      <c r="F88" s="22"/>
      <c r="G88" s="22"/>
      <c r="H88" s="12"/>
      <c r="I88" s="12"/>
      <c r="J88" s="12"/>
      <c r="K88" s="12"/>
      <c r="L88" s="22"/>
      <c r="M88" s="22"/>
      <c r="N88" s="22"/>
      <c r="O88" s="22"/>
      <c r="P88" s="12"/>
      <c r="Q88" s="12"/>
      <c r="R88" s="12"/>
      <c r="S88" s="12"/>
      <c r="T88" s="22"/>
      <c r="U88" s="22"/>
      <c r="V88" s="22"/>
      <c r="W88" s="22"/>
      <c r="X88" s="12"/>
      <c r="Y88" s="12"/>
      <c r="Z88" s="12"/>
      <c r="AA88" s="12"/>
      <c r="AB88" s="22"/>
      <c r="AC88" s="22"/>
      <c r="AD88" s="22"/>
      <c r="AE88" s="22"/>
      <c r="AF88" s="12"/>
      <c r="AG88" s="12"/>
      <c r="AH88" s="12"/>
      <c r="AI88" s="12"/>
      <c r="AJ88" s="22"/>
      <c r="AK88" s="22"/>
      <c r="AL88" s="22"/>
      <c r="AM88" s="22"/>
      <c r="AN88" s="12"/>
      <c r="AP88" s="12"/>
      <c r="AQ88" s="12"/>
      <c r="AR88" s="22"/>
      <c r="AS88" s="22"/>
      <c r="AT88" s="22"/>
      <c r="AU88" s="22"/>
      <c r="AV88" s="12"/>
      <c r="AW88" s="12"/>
      <c r="AX88" s="12"/>
      <c r="AY88" s="27"/>
    </row>
    <row r="89" spans="1:51">
      <c r="A89" s="36" t="s">
        <v>43</v>
      </c>
      <c r="B89" s="18">
        <f t="shared" si="11"/>
        <v>3</v>
      </c>
      <c r="C89" s="5">
        <f t="shared" si="12"/>
        <v>4.3478260869565216E-2</v>
      </c>
      <c r="D89" s="22"/>
      <c r="E89" s="22"/>
      <c r="F89" s="22"/>
      <c r="G89" s="22"/>
      <c r="H89" s="12"/>
      <c r="I89" s="12"/>
      <c r="J89" s="12"/>
      <c r="K89" s="12"/>
      <c r="L89" s="22">
        <v>1</v>
      </c>
      <c r="M89" s="22"/>
      <c r="N89" s="22"/>
      <c r="O89" s="22"/>
      <c r="P89" s="12"/>
      <c r="Q89" s="12"/>
      <c r="R89" s="12"/>
      <c r="S89" s="12"/>
      <c r="T89" s="22"/>
      <c r="U89" s="22"/>
      <c r="V89" s="22"/>
      <c r="W89" s="22"/>
      <c r="X89" s="12"/>
      <c r="Y89" s="12"/>
      <c r="Z89" s="12"/>
      <c r="AA89" s="12"/>
      <c r="AB89" s="22"/>
      <c r="AC89" s="22"/>
      <c r="AD89" s="22">
        <v>1</v>
      </c>
      <c r="AE89" s="22"/>
      <c r="AF89" s="12"/>
      <c r="AG89" s="12"/>
      <c r="AH89" s="12"/>
      <c r="AI89" s="12"/>
      <c r="AJ89" s="22"/>
      <c r="AK89" s="22"/>
      <c r="AL89" s="22"/>
      <c r="AM89" s="22"/>
      <c r="AN89" s="12"/>
      <c r="AO89" s="12"/>
      <c r="AP89" s="12"/>
      <c r="AQ89" s="12"/>
      <c r="AR89" s="22"/>
      <c r="AS89" s="22"/>
      <c r="AT89" s="22">
        <v>1</v>
      </c>
      <c r="AU89" s="22"/>
      <c r="AV89" s="12"/>
      <c r="AW89" s="12"/>
      <c r="AX89" s="12"/>
      <c r="AY89" s="27"/>
    </row>
    <row r="90" spans="1:51">
      <c r="A90" s="36" t="s">
        <v>44</v>
      </c>
      <c r="B90" s="18">
        <f t="shared" si="11"/>
        <v>3</v>
      </c>
      <c r="C90" s="5">
        <f t="shared" si="12"/>
        <v>4.3478260869565216E-2</v>
      </c>
      <c r="D90" s="22"/>
      <c r="E90" s="22"/>
      <c r="F90" s="22"/>
      <c r="G90" s="22"/>
      <c r="H90" s="12">
        <v>1</v>
      </c>
      <c r="I90" s="12"/>
      <c r="J90" s="12"/>
      <c r="K90" s="12"/>
      <c r="L90" s="22">
        <v>1</v>
      </c>
      <c r="M90" s="22"/>
      <c r="N90" s="22"/>
      <c r="O90" s="22"/>
      <c r="P90" s="12"/>
      <c r="Q90" s="12"/>
      <c r="R90" s="12"/>
      <c r="S90" s="12"/>
      <c r="T90" s="22"/>
      <c r="U90" s="22"/>
      <c r="V90" s="22"/>
      <c r="W90" s="22"/>
      <c r="X90" s="12"/>
      <c r="Y90" s="12"/>
      <c r="Z90" s="12"/>
      <c r="AA90" s="12"/>
      <c r="AB90" s="22"/>
      <c r="AC90" s="22"/>
      <c r="AD90" s="22"/>
      <c r="AE90" s="22"/>
      <c r="AF90" s="12"/>
      <c r="AG90" s="12"/>
      <c r="AH90" s="12"/>
      <c r="AI90" s="12"/>
      <c r="AJ90" s="22">
        <v>1</v>
      </c>
      <c r="AK90" s="22"/>
      <c r="AL90" s="22"/>
      <c r="AM90" s="22"/>
      <c r="AN90" s="12"/>
      <c r="AO90" s="12"/>
      <c r="AP90" s="12"/>
      <c r="AQ90" s="12"/>
      <c r="AR90" s="22"/>
      <c r="AS90" s="22"/>
      <c r="AT90" s="22"/>
      <c r="AU90" s="22"/>
      <c r="AV90" s="12"/>
      <c r="AW90" s="12"/>
      <c r="AX90" s="12"/>
      <c r="AY90" s="27"/>
    </row>
    <row r="91" spans="1:51">
      <c r="A91" s="36" t="s">
        <v>45</v>
      </c>
      <c r="B91" s="18">
        <f t="shared" si="11"/>
        <v>3</v>
      </c>
      <c r="C91" s="5">
        <f t="shared" si="12"/>
        <v>4.3478260869565216E-2</v>
      </c>
      <c r="D91" s="22"/>
      <c r="E91" s="22"/>
      <c r="F91" s="22"/>
      <c r="G91" s="22"/>
      <c r="H91" s="12">
        <v>1</v>
      </c>
      <c r="I91" s="12"/>
      <c r="J91" s="12"/>
      <c r="K91" s="12"/>
      <c r="L91" s="22">
        <v>1</v>
      </c>
      <c r="M91" s="22"/>
      <c r="N91" s="22"/>
      <c r="O91" s="22"/>
      <c r="P91" s="12"/>
      <c r="Q91" s="12"/>
      <c r="R91" s="12"/>
      <c r="S91" s="12"/>
      <c r="T91" s="22"/>
      <c r="U91" s="22"/>
      <c r="V91" s="22"/>
      <c r="W91" s="22"/>
      <c r="X91" s="12"/>
      <c r="Y91" s="12"/>
      <c r="Z91" s="12"/>
      <c r="AA91" s="12"/>
      <c r="AB91" s="22"/>
      <c r="AC91" s="22"/>
      <c r="AD91" s="22"/>
      <c r="AE91" s="22"/>
      <c r="AF91" s="12"/>
      <c r="AG91" s="12"/>
      <c r="AH91" s="12"/>
      <c r="AI91" s="12"/>
      <c r="AJ91" s="22"/>
      <c r="AK91" s="22"/>
      <c r="AL91" s="22"/>
      <c r="AM91" s="22"/>
      <c r="AN91" s="12"/>
      <c r="AO91" s="12"/>
      <c r="AP91" s="12"/>
      <c r="AQ91" s="12"/>
      <c r="AR91" s="22">
        <v>1</v>
      </c>
      <c r="AS91" s="22"/>
      <c r="AT91" s="22"/>
      <c r="AU91" s="22"/>
      <c r="AV91" s="12"/>
      <c r="AW91" s="12"/>
      <c r="AX91" s="12"/>
      <c r="AY91" s="27"/>
    </row>
    <row r="92" spans="1:51">
      <c r="A92" s="36" t="s">
        <v>46</v>
      </c>
      <c r="B92" s="18">
        <f t="shared" si="11"/>
        <v>0</v>
      </c>
      <c r="C92" s="5">
        <f t="shared" si="12"/>
        <v>0</v>
      </c>
      <c r="D92" s="22"/>
      <c r="E92" s="22"/>
      <c r="F92" s="22"/>
      <c r="G92" s="22"/>
      <c r="H92" s="12"/>
      <c r="I92" s="12"/>
      <c r="J92" s="12"/>
      <c r="K92" s="12"/>
      <c r="L92" s="22"/>
      <c r="M92" s="22"/>
      <c r="N92" s="22"/>
      <c r="O92" s="22"/>
      <c r="P92" s="12"/>
      <c r="Q92" s="12"/>
      <c r="R92" s="12"/>
      <c r="S92" s="12"/>
      <c r="T92" s="22"/>
      <c r="U92" s="22"/>
      <c r="V92" s="22"/>
      <c r="W92" s="22"/>
      <c r="X92" s="12"/>
      <c r="Y92" s="12"/>
      <c r="Z92" s="12"/>
      <c r="AA92" s="12"/>
      <c r="AB92" s="22"/>
      <c r="AC92" s="22"/>
      <c r="AD92" s="22"/>
      <c r="AE92" s="22"/>
      <c r="AF92" s="12"/>
      <c r="AG92" s="12"/>
      <c r="AH92" s="12"/>
      <c r="AI92" s="12"/>
      <c r="AJ92" s="22"/>
      <c r="AK92" s="22"/>
      <c r="AL92" s="22"/>
      <c r="AM92" s="22"/>
      <c r="AN92" s="12"/>
      <c r="AO92" s="12"/>
      <c r="AP92" s="12"/>
      <c r="AQ92" s="12"/>
      <c r="AR92" s="22"/>
      <c r="AS92" s="22"/>
      <c r="AT92" s="22"/>
      <c r="AU92" s="22"/>
      <c r="AV92" s="12"/>
      <c r="AW92" s="12"/>
      <c r="AX92" s="12"/>
      <c r="AY92" s="27"/>
    </row>
    <row r="93" spans="1:51">
      <c r="A93" s="36" t="s">
        <v>136</v>
      </c>
      <c r="B93" s="18">
        <f t="shared" si="11"/>
        <v>0</v>
      </c>
      <c r="C93" s="5">
        <f t="shared" si="12"/>
        <v>0</v>
      </c>
      <c r="D93" s="22"/>
      <c r="E93" s="22"/>
      <c r="F93" s="22"/>
      <c r="G93" s="22"/>
      <c r="H93" s="12"/>
      <c r="I93" s="12"/>
      <c r="J93" s="12"/>
      <c r="K93" s="12"/>
      <c r="L93" s="22"/>
      <c r="M93" s="22"/>
      <c r="N93" s="22"/>
      <c r="O93" s="22"/>
      <c r="P93" s="12"/>
      <c r="Q93" s="12"/>
      <c r="R93" s="12"/>
      <c r="S93" s="12"/>
      <c r="T93" s="22"/>
      <c r="U93" s="22"/>
      <c r="V93" s="22"/>
      <c r="W93" s="22"/>
      <c r="X93" s="12"/>
      <c r="Y93" s="12"/>
      <c r="Z93" s="12"/>
      <c r="AA93" s="12"/>
      <c r="AB93" s="22"/>
      <c r="AC93" s="22"/>
      <c r="AD93" s="22"/>
      <c r="AE93" s="22"/>
      <c r="AF93" s="12"/>
      <c r="AG93" s="12"/>
      <c r="AH93" s="12"/>
      <c r="AI93" s="12"/>
      <c r="AJ93" s="22"/>
      <c r="AK93" s="22"/>
      <c r="AL93" s="22"/>
      <c r="AM93" s="22"/>
      <c r="AN93" s="12"/>
      <c r="AO93" s="12"/>
      <c r="AP93" s="12"/>
      <c r="AQ93" s="12"/>
      <c r="AR93" s="22"/>
      <c r="AS93" s="22"/>
      <c r="AT93" s="22"/>
      <c r="AU93" s="22"/>
      <c r="AV93" s="12"/>
      <c r="AW93" s="12"/>
      <c r="AX93" s="12"/>
      <c r="AY93" s="27"/>
    </row>
    <row r="94" spans="1:51" ht="19.149999999999999" customHeight="1">
      <c r="A94" s="36" t="s">
        <v>47</v>
      </c>
      <c r="B94" s="18">
        <f t="shared" si="11"/>
        <v>0</v>
      </c>
      <c r="C94" s="5">
        <f t="shared" si="12"/>
        <v>0</v>
      </c>
      <c r="D94" s="22"/>
      <c r="E94" s="22"/>
      <c r="F94" s="22"/>
      <c r="G94" s="22"/>
      <c r="H94" s="12"/>
      <c r="I94" s="12"/>
      <c r="J94" s="12"/>
      <c r="K94" s="12"/>
      <c r="L94" s="22"/>
      <c r="M94" s="22"/>
      <c r="N94" s="22"/>
      <c r="O94" s="22"/>
      <c r="P94" s="12"/>
      <c r="Q94" s="12"/>
      <c r="R94" s="12"/>
      <c r="S94" s="12"/>
      <c r="T94" s="22"/>
      <c r="U94" s="22"/>
      <c r="V94" s="22"/>
      <c r="W94" s="22"/>
      <c r="X94" s="12"/>
      <c r="Y94" s="12"/>
      <c r="Z94" s="12"/>
      <c r="AA94" s="12"/>
      <c r="AB94" s="22"/>
      <c r="AC94" s="22"/>
      <c r="AD94" s="22"/>
      <c r="AE94" s="22"/>
      <c r="AF94" s="12"/>
      <c r="AG94" s="12"/>
      <c r="AH94" s="12"/>
      <c r="AI94" s="12"/>
      <c r="AJ94" s="22"/>
      <c r="AK94" s="22"/>
      <c r="AL94" s="22"/>
      <c r="AM94" s="22"/>
      <c r="AN94" s="12"/>
      <c r="AO94" s="12"/>
      <c r="AP94" s="12"/>
      <c r="AQ94" s="12"/>
      <c r="AR94" s="22"/>
      <c r="AS94" s="22"/>
      <c r="AT94" s="22"/>
      <c r="AU94" s="22"/>
      <c r="AV94" s="12"/>
      <c r="AW94" s="12"/>
      <c r="AX94" s="12"/>
      <c r="AY94" s="27"/>
    </row>
    <row r="95" spans="1:51">
      <c r="A95" s="36" t="s">
        <v>48</v>
      </c>
      <c r="B95" s="18">
        <f t="shared" si="11"/>
        <v>4</v>
      </c>
      <c r="C95" s="5">
        <f t="shared" si="12"/>
        <v>5.7971014492753624E-2</v>
      </c>
      <c r="D95" s="22"/>
      <c r="E95" s="22"/>
      <c r="F95" s="22"/>
      <c r="G95" s="22"/>
      <c r="H95" s="12"/>
      <c r="I95" s="12"/>
      <c r="J95" s="12"/>
      <c r="K95" s="12"/>
      <c r="L95" s="22"/>
      <c r="M95" s="22"/>
      <c r="N95" s="22"/>
      <c r="O95" s="22"/>
      <c r="P95" s="12"/>
      <c r="Q95" s="12"/>
      <c r="R95" s="12"/>
      <c r="S95" s="12"/>
      <c r="T95" s="22"/>
      <c r="U95" s="22"/>
      <c r="V95" s="22"/>
      <c r="W95" s="22"/>
      <c r="X95" s="12"/>
      <c r="Y95" s="12"/>
      <c r="Z95" s="12"/>
      <c r="AA95" s="12"/>
      <c r="AB95" s="22"/>
      <c r="AC95" s="22"/>
      <c r="AD95" s="22"/>
      <c r="AE95" s="22"/>
      <c r="AF95" s="12"/>
      <c r="AG95" s="12"/>
      <c r="AH95" s="12"/>
      <c r="AI95" s="12"/>
      <c r="AJ95" s="22">
        <v>1</v>
      </c>
      <c r="AK95" s="22">
        <v>1</v>
      </c>
      <c r="AL95" s="22"/>
      <c r="AM95" s="22"/>
      <c r="AN95" s="12"/>
      <c r="AO95" s="12">
        <v>1</v>
      </c>
      <c r="AP95" s="12"/>
      <c r="AQ95" s="12"/>
      <c r="AR95" s="22">
        <v>1</v>
      </c>
      <c r="AS95" s="22"/>
      <c r="AT95" s="22"/>
      <c r="AU95" s="22"/>
      <c r="AV95" s="12"/>
      <c r="AW95" s="12"/>
      <c r="AX95" s="12"/>
      <c r="AY95" s="27"/>
    </row>
    <row r="96" spans="1:51">
      <c r="A96" s="36" t="s">
        <v>253</v>
      </c>
      <c r="B96" s="18">
        <f t="shared" ref="B96" si="13">SUM(D96:AY96)</f>
        <v>0</v>
      </c>
      <c r="C96" s="5">
        <f t="shared" ref="C96" si="14">B96/$B$86</f>
        <v>0</v>
      </c>
      <c r="D96" s="22"/>
      <c r="E96" s="22"/>
      <c r="F96" s="22"/>
      <c r="G96" s="22"/>
      <c r="H96" s="12"/>
      <c r="I96" s="12"/>
      <c r="J96" s="12"/>
      <c r="K96" s="12"/>
      <c r="L96" s="22"/>
      <c r="M96" s="22"/>
      <c r="N96" s="22"/>
      <c r="O96" s="22"/>
      <c r="P96" s="12"/>
      <c r="Q96" s="12"/>
      <c r="R96" s="12"/>
      <c r="S96" s="12"/>
      <c r="T96" s="22"/>
      <c r="U96" s="22"/>
      <c r="V96" s="22"/>
      <c r="W96" s="22"/>
      <c r="X96" s="12"/>
      <c r="Y96" s="12"/>
      <c r="Z96" s="12"/>
      <c r="AA96" s="12"/>
      <c r="AB96" s="22"/>
      <c r="AC96" s="22"/>
      <c r="AD96" s="22"/>
      <c r="AE96" s="22"/>
      <c r="AF96" s="12"/>
      <c r="AG96" s="12"/>
      <c r="AH96" s="12"/>
      <c r="AI96" s="12"/>
      <c r="AJ96" s="22"/>
      <c r="AK96" s="22"/>
      <c r="AL96" s="22"/>
      <c r="AM96" s="22"/>
      <c r="AN96" s="12"/>
      <c r="AO96" s="12"/>
      <c r="AP96" s="12"/>
      <c r="AQ96" s="12"/>
      <c r="AR96" s="22"/>
      <c r="AS96" s="22"/>
      <c r="AT96" s="22"/>
      <c r="AU96" s="22"/>
      <c r="AV96" s="12"/>
      <c r="AW96" s="12"/>
      <c r="AX96" s="12"/>
      <c r="AY96" s="27"/>
    </row>
    <row r="97" spans="1:51">
      <c r="A97" s="36" t="s">
        <v>49</v>
      </c>
      <c r="B97" s="18">
        <f t="shared" si="11"/>
        <v>2</v>
      </c>
      <c r="C97" s="5">
        <f t="shared" si="12"/>
        <v>2.8985507246376812E-2</v>
      </c>
      <c r="D97" s="22"/>
      <c r="E97" s="22"/>
      <c r="F97" s="22"/>
      <c r="G97" s="22"/>
      <c r="H97" s="12">
        <v>2</v>
      </c>
      <c r="I97" s="12"/>
      <c r="J97" s="12"/>
      <c r="K97" s="12"/>
      <c r="L97" s="22"/>
      <c r="M97" s="22"/>
      <c r="N97" s="22"/>
      <c r="O97" s="22"/>
      <c r="P97" s="12"/>
      <c r="Q97" s="12"/>
      <c r="R97" s="12"/>
      <c r="S97" s="12"/>
      <c r="T97" s="22"/>
      <c r="U97" s="22"/>
      <c r="V97" s="22"/>
      <c r="W97" s="22"/>
      <c r="X97" s="12"/>
      <c r="Y97" s="12"/>
      <c r="Z97" s="12"/>
      <c r="AA97" s="12"/>
      <c r="AB97" s="22"/>
      <c r="AC97" s="22"/>
      <c r="AD97" s="22"/>
      <c r="AE97" s="22"/>
      <c r="AF97" s="12"/>
      <c r="AG97" s="12"/>
      <c r="AH97" s="12"/>
      <c r="AI97" s="12"/>
      <c r="AJ97" s="22"/>
      <c r="AK97" s="22"/>
      <c r="AL97" s="22"/>
      <c r="AM97" s="22"/>
      <c r="AN97" s="12"/>
      <c r="AO97" s="12"/>
      <c r="AP97" s="12"/>
      <c r="AQ97" s="12"/>
      <c r="AR97" s="22"/>
      <c r="AS97" s="22"/>
      <c r="AT97" s="22"/>
      <c r="AU97" s="22"/>
      <c r="AV97" s="12"/>
      <c r="AW97" s="12"/>
      <c r="AX97" s="12"/>
      <c r="AY97" s="27"/>
    </row>
    <row r="98" spans="1:51">
      <c r="A98" s="36" t="s">
        <v>50</v>
      </c>
      <c r="B98" s="18">
        <f t="shared" si="11"/>
        <v>0</v>
      </c>
      <c r="C98" s="5">
        <f t="shared" si="12"/>
        <v>0</v>
      </c>
      <c r="D98" s="22"/>
      <c r="E98" s="22"/>
      <c r="F98" s="22"/>
      <c r="G98" s="22"/>
      <c r="H98" s="12"/>
      <c r="I98" s="12"/>
      <c r="J98" s="12"/>
      <c r="K98" s="12"/>
      <c r="L98" s="22"/>
      <c r="M98" s="22"/>
      <c r="N98" s="22"/>
      <c r="O98" s="22"/>
      <c r="P98" s="12"/>
      <c r="Q98" s="12"/>
      <c r="R98" s="12"/>
      <c r="S98" s="12"/>
      <c r="T98" s="22"/>
      <c r="U98" s="22"/>
      <c r="V98" s="22"/>
      <c r="W98" s="22"/>
      <c r="X98" s="12"/>
      <c r="Y98" s="12"/>
      <c r="Z98" s="12"/>
      <c r="AA98" s="12"/>
      <c r="AB98" s="22"/>
      <c r="AC98" s="22"/>
      <c r="AD98" s="22"/>
      <c r="AE98" s="22"/>
      <c r="AF98" s="12"/>
      <c r="AG98" s="12"/>
      <c r="AH98" s="12"/>
      <c r="AI98" s="12"/>
      <c r="AJ98" s="22"/>
      <c r="AK98" s="22"/>
      <c r="AL98" s="22"/>
      <c r="AM98" s="22"/>
      <c r="AN98" s="12"/>
      <c r="AO98" s="12"/>
      <c r="AP98" s="12"/>
      <c r="AQ98" s="12"/>
      <c r="AR98" s="22"/>
      <c r="AS98" s="22"/>
      <c r="AT98" s="22"/>
      <c r="AU98" s="22"/>
      <c r="AV98" s="12"/>
      <c r="AW98" s="12"/>
      <c r="AX98" s="12"/>
      <c r="AY98" s="27"/>
    </row>
    <row r="99" spans="1:51">
      <c r="A99" s="36" t="s">
        <v>51</v>
      </c>
      <c r="B99" s="18">
        <f t="shared" si="11"/>
        <v>0</v>
      </c>
      <c r="C99" s="5">
        <f t="shared" si="12"/>
        <v>0</v>
      </c>
      <c r="D99" s="22"/>
      <c r="E99" s="22"/>
      <c r="F99" s="22"/>
      <c r="G99" s="22"/>
      <c r="H99" s="12"/>
      <c r="I99" s="12"/>
      <c r="J99" s="12"/>
      <c r="K99" s="12"/>
      <c r="L99" s="22"/>
      <c r="M99" s="22"/>
      <c r="N99" s="22"/>
      <c r="O99" s="22"/>
      <c r="P99" s="12"/>
      <c r="Q99" s="12"/>
      <c r="R99" s="12"/>
      <c r="S99" s="12"/>
      <c r="T99" s="22"/>
      <c r="U99" s="22"/>
      <c r="V99" s="22"/>
      <c r="W99" s="22"/>
      <c r="X99" s="12"/>
      <c r="Y99" s="12"/>
      <c r="Z99" s="12"/>
      <c r="AA99" s="12"/>
      <c r="AB99" s="22"/>
      <c r="AC99" s="22"/>
      <c r="AD99" s="22"/>
      <c r="AE99" s="22"/>
      <c r="AF99" s="12"/>
      <c r="AG99" s="12"/>
      <c r="AH99" s="12"/>
      <c r="AI99" s="12"/>
      <c r="AJ99" s="22"/>
      <c r="AK99" s="22"/>
      <c r="AL99" s="22"/>
      <c r="AM99" s="22"/>
      <c r="AN99" s="12"/>
      <c r="AO99" s="12"/>
      <c r="AP99" s="12"/>
      <c r="AQ99" s="12"/>
      <c r="AR99" s="22"/>
      <c r="AS99" s="22"/>
      <c r="AT99" s="22"/>
      <c r="AU99" s="22"/>
      <c r="AV99" s="12"/>
      <c r="AW99" s="12"/>
      <c r="AX99" s="12"/>
      <c r="AY99" s="27"/>
    </row>
    <row r="100" spans="1:51">
      <c r="A100" s="36" t="s">
        <v>52</v>
      </c>
      <c r="B100" s="18">
        <f t="shared" si="11"/>
        <v>0</v>
      </c>
      <c r="C100" s="5">
        <f t="shared" si="12"/>
        <v>0</v>
      </c>
      <c r="D100" s="22"/>
      <c r="E100" s="22"/>
      <c r="F100" s="22"/>
      <c r="G100" s="22"/>
      <c r="H100" s="12"/>
      <c r="I100" s="12"/>
      <c r="J100" s="12"/>
      <c r="K100" s="12"/>
      <c r="L100" s="22"/>
      <c r="M100" s="22"/>
      <c r="N100" s="22"/>
      <c r="O100" s="22"/>
      <c r="P100" s="12"/>
      <c r="Q100" s="12"/>
      <c r="R100" s="12"/>
      <c r="S100" s="12"/>
      <c r="T100" s="22"/>
      <c r="U100" s="22"/>
      <c r="V100" s="22"/>
      <c r="W100" s="22"/>
      <c r="X100" s="12"/>
      <c r="Y100" s="12"/>
      <c r="Z100" s="12"/>
      <c r="AA100" s="12"/>
      <c r="AB100" s="22"/>
      <c r="AC100" s="22"/>
      <c r="AD100" s="22"/>
      <c r="AE100" s="22"/>
      <c r="AF100" s="12"/>
      <c r="AG100" s="12"/>
      <c r="AH100" s="12"/>
      <c r="AI100" s="12"/>
      <c r="AJ100" s="22"/>
      <c r="AK100" s="22"/>
      <c r="AL100" s="22"/>
      <c r="AM100" s="22"/>
      <c r="AN100" s="12"/>
      <c r="AO100" s="12"/>
      <c r="AP100" s="12"/>
      <c r="AQ100" s="12"/>
      <c r="AR100" s="22"/>
      <c r="AS100" s="22"/>
      <c r="AT100" s="22"/>
      <c r="AU100" s="22"/>
      <c r="AV100" s="12"/>
      <c r="AW100" s="12"/>
      <c r="AX100" s="12"/>
      <c r="AY100" s="27"/>
    </row>
    <row r="101" spans="1:51">
      <c r="A101" s="36" t="s">
        <v>35</v>
      </c>
      <c r="B101" s="18">
        <f t="shared" si="11"/>
        <v>16</v>
      </c>
      <c r="C101" s="5">
        <f t="shared" si="12"/>
        <v>0.2318840579710145</v>
      </c>
      <c r="D101" s="22"/>
      <c r="E101" s="22"/>
      <c r="F101" s="22">
        <v>2</v>
      </c>
      <c r="G101" s="22">
        <v>2</v>
      </c>
      <c r="H101" s="12"/>
      <c r="I101" s="12"/>
      <c r="J101" s="12"/>
      <c r="K101" s="12"/>
      <c r="L101" s="22">
        <v>1</v>
      </c>
      <c r="M101" s="22"/>
      <c r="N101" s="22">
        <v>1</v>
      </c>
      <c r="O101" s="22"/>
      <c r="P101" s="12">
        <v>1</v>
      </c>
      <c r="Q101" s="12">
        <v>1</v>
      </c>
      <c r="R101" s="12">
        <v>1</v>
      </c>
      <c r="S101" s="12"/>
      <c r="T101" s="22">
        <v>1</v>
      </c>
      <c r="U101" s="22"/>
      <c r="V101" s="22">
        <v>1</v>
      </c>
      <c r="W101" s="22">
        <v>1</v>
      </c>
      <c r="X101" s="12"/>
      <c r="Y101" s="12"/>
      <c r="Z101" s="12">
        <v>1</v>
      </c>
      <c r="AA101" s="12"/>
      <c r="AB101" s="22"/>
      <c r="AC101" s="22"/>
      <c r="AD101" s="22"/>
      <c r="AE101" s="22"/>
      <c r="AF101" s="12"/>
      <c r="AG101" s="12"/>
      <c r="AH101" s="12">
        <v>1</v>
      </c>
      <c r="AI101" s="12"/>
      <c r="AJ101" s="22">
        <v>1</v>
      </c>
      <c r="AK101" s="22"/>
      <c r="AL101" s="22"/>
      <c r="AM101" s="22"/>
      <c r="AN101" s="12"/>
      <c r="AO101" s="12"/>
      <c r="AP101" s="12"/>
      <c r="AQ101" s="12">
        <v>1</v>
      </c>
      <c r="AR101" s="22"/>
      <c r="AS101" s="22"/>
      <c r="AT101" s="22"/>
      <c r="AU101" s="22"/>
      <c r="AV101" s="12"/>
      <c r="AW101" s="12"/>
      <c r="AX101" s="12"/>
      <c r="AY101" s="27"/>
    </row>
    <row r="102" spans="1:51">
      <c r="A102" s="36" t="s">
        <v>66</v>
      </c>
      <c r="B102" s="18">
        <f t="shared" si="11"/>
        <v>11</v>
      </c>
      <c r="C102" s="5">
        <f t="shared" si="12"/>
        <v>0.15942028985507245</v>
      </c>
      <c r="D102" s="22">
        <v>1</v>
      </c>
      <c r="E102" s="22"/>
      <c r="F102" s="22"/>
      <c r="G102" s="22"/>
      <c r="H102" s="12"/>
      <c r="I102" s="12"/>
      <c r="J102" s="12"/>
      <c r="K102" s="12"/>
      <c r="L102" s="22">
        <v>1</v>
      </c>
      <c r="M102" s="22"/>
      <c r="N102" s="22"/>
      <c r="O102" s="22"/>
      <c r="P102" s="12">
        <v>1</v>
      </c>
      <c r="Q102" s="12">
        <v>1</v>
      </c>
      <c r="R102" s="12"/>
      <c r="S102" s="12"/>
      <c r="T102" s="22">
        <v>1</v>
      </c>
      <c r="U102" s="22">
        <v>1</v>
      </c>
      <c r="V102" s="22"/>
      <c r="W102" s="22"/>
      <c r="X102" s="12">
        <v>1</v>
      </c>
      <c r="Y102" s="12">
        <v>1</v>
      </c>
      <c r="Z102" s="12"/>
      <c r="AA102" s="12"/>
      <c r="AB102" s="22"/>
      <c r="AC102" s="22"/>
      <c r="AD102" s="22"/>
      <c r="AE102" s="22"/>
      <c r="AF102" s="12">
        <v>1</v>
      </c>
      <c r="AG102" s="12"/>
      <c r="AH102" s="12"/>
      <c r="AI102" s="12"/>
      <c r="AJ102" s="22"/>
      <c r="AK102" s="22"/>
      <c r="AL102" s="22"/>
      <c r="AM102" s="22"/>
      <c r="AN102" s="12"/>
      <c r="AO102" s="12">
        <v>1</v>
      </c>
      <c r="AP102" s="12"/>
      <c r="AQ102" s="12"/>
      <c r="AR102" s="22">
        <v>1</v>
      </c>
      <c r="AS102" s="22"/>
      <c r="AT102" s="22"/>
      <c r="AU102" s="22"/>
      <c r="AV102" s="12"/>
      <c r="AW102" s="12"/>
      <c r="AX102" s="12"/>
      <c r="AY102" s="27"/>
    </row>
    <row r="103" spans="1:51">
      <c r="A103" s="36" t="s">
        <v>67</v>
      </c>
      <c r="B103" s="18">
        <f t="shared" si="11"/>
        <v>1</v>
      </c>
      <c r="C103" s="5">
        <f t="shared" si="12"/>
        <v>1.4492753623188406E-2</v>
      </c>
      <c r="D103" s="22"/>
      <c r="E103" s="22"/>
      <c r="F103" s="22"/>
      <c r="G103" s="22"/>
      <c r="H103" s="12"/>
      <c r="I103" s="12"/>
      <c r="J103" s="12"/>
      <c r="K103" s="12"/>
      <c r="L103" s="22"/>
      <c r="M103" s="22"/>
      <c r="N103" s="22"/>
      <c r="O103" s="22"/>
      <c r="P103" s="12"/>
      <c r="Q103" s="12"/>
      <c r="R103" s="12"/>
      <c r="S103" s="12"/>
      <c r="T103" s="22"/>
      <c r="U103" s="22"/>
      <c r="V103" s="22"/>
      <c r="W103" s="22"/>
      <c r="X103" s="12"/>
      <c r="Y103" s="12"/>
      <c r="Z103" s="12"/>
      <c r="AA103" s="12"/>
      <c r="AB103" s="22"/>
      <c r="AC103" s="22"/>
      <c r="AD103" s="22"/>
      <c r="AE103" s="22"/>
      <c r="AF103" s="12"/>
      <c r="AG103" s="12"/>
      <c r="AH103" s="12"/>
      <c r="AI103" s="12"/>
      <c r="AJ103" s="22">
        <v>1</v>
      </c>
      <c r="AK103" s="22"/>
      <c r="AL103" s="22"/>
      <c r="AM103" s="22"/>
      <c r="AN103" s="12"/>
      <c r="AO103" s="12"/>
      <c r="AP103" s="12"/>
      <c r="AQ103" s="12"/>
      <c r="AR103" s="22"/>
      <c r="AS103" s="22"/>
      <c r="AT103" s="22"/>
      <c r="AU103" s="22"/>
      <c r="AV103" s="12"/>
      <c r="AW103" s="12"/>
      <c r="AX103" s="12"/>
      <c r="AY103" s="27"/>
    </row>
    <row r="104" spans="1:51">
      <c r="A104" s="36" t="s">
        <v>7</v>
      </c>
      <c r="B104" s="18">
        <f t="shared" si="11"/>
        <v>3</v>
      </c>
      <c r="C104" s="5">
        <f t="shared" si="12"/>
        <v>4.3478260869565216E-2</v>
      </c>
      <c r="D104" s="22"/>
      <c r="E104" s="22"/>
      <c r="F104" s="22">
        <v>2</v>
      </c>
      <c r="G104" s="22"/>
      <c r="H104" s="12"/>
      <c r="I104" s="12"/>
      <c r="J104" s="12"/>
      <c r="K104" s="12"/>
      <c r="L104" s="22"/>
      <c r="M104" s="22"/>
      <c r="N104" s="22"/>
      <c r="O104" s="22"/>
      <c r="P104" s="12"/>
      <c r="Q104" s="12"/>
      <c r="R104" s="12"/>
      <c r="S104" s="12"/>
      <c r="T104" s="22"/>
      <c r="U104" s="22"/>
      <c r="V104" s="22"/>
      <c r="W104" s="22"/>
      <c r="X104" s="12"/>
      <c r="Y104" s="12"/>
      <c r="Z104" s="12"/>
      <c r="AA104" s="12"/>
      <c r="AB104" s="22">
        <v>1</v>
      </c>
      <c r="AC104" s="22"/>
      <c r="AD104" s="22"/>
      <c r="AE104" s="22"/>
      <c r="AF104" s="12"/>
      <c r="AG104" s="12"/>
      <c r="AH104" s="12"/>
      <c r="AI104" s="12"/>
      <c r="AJ104" s="22"/>
      <c r="AK104" s="22"/>
      <c r="AL104" s="22"/>
      <c r="AM104" s="22"/>
      <c r="AN104" s="12"/>
      <c r="AO104" s="12"/>
      <c r="AP104" s="12"/>
      <c r="AQ104" s="12"/>
      <c r="AR104" s="22"/>
      <c r="AS104" s="22"/>
      <c r="AT104" s="22"/>
      <c r="AU104" s="22"/>
      <c r="AV104" s="12"/>
      <c r="AW104" s="12"/>
      <c r="AX104" s="12"/>
      <c r="AY104" s="27"/>
    </row>
    <row r="105" spans="1:51">
      <c r="A105" s="36" t="s">
        <v>137</v>
      </c>
      <c r="B105" s="18">
        <f t="shared" si="11"/>
        <v>0</v>
      </c>
      <c r="C105" s="5">
        <f t="shared" si="12"/>
        <v>0</v>
      </c>
      <c r="D105" s="22"/>
      <c r="E105" s="22"/>
      <c r="F105" s="22"/>
      <c r="G105" s="22"/>
      <c r="H105" s="12"/>
      <c r="I105" s="12"/>
      <c r="J105" s="12"/>
      <c r="K105" s="12"/>
      <c r="L105" s="22"/>
      <c r="M105" s="22"/>
      <c r="N105" s="22"/>
      <c r="O105" s="22"/>
      <c r="P105" s="12"/>
      <c r="Q105" s="12"/>
      <c r="R105" s="12"/>
      <c r="S105" s="12"/>
      <c r="T105" s="22"/>
      <c r="U105" s="22"/>
      <c r="V105" s="22"/>
      <c r="W105" s="22"/>
      <c r="X105" s="12"/>
      <c r="Y105" s="12"/>
      <c r="Z105" s="12"/>
      <c r="AA105" s="12"/>
      <c r="AB105" s="22"/>
      <c r="AC105" s="22"/>
      <c r="AD105" s="22"/>
      <c r="AE105" s="22"/>
      <c r="AF105" s="12"/>
      <c r="AG105" s="12"/>
      <c r="AH105" s="12"/>
      <c r="AI105" s="12"/>
      <c r="AJ105" s="22"/>
      <c r="AK105" s="22"/>
      <c r="AL105" s="22"/>
      <c r="AM105" s="22"/>
      <c r="AN105" s="12"/>
      <c r="AO105" s="12"/>
      <c r="AP105" s="12"/>
      <c r="AQ105" s="12"/>
      <c r="AR105" s="22"/>
      <c r="AS105" s="22"/>
      <c r="AT105" s="22"/>
      <c r="AU105" s="22"/>
      <c r="AV105" s="12"/>
      <c r="AW105" s="12"/>
      <c r="AX105" s="12"/>
      <c r="AY105" s="27"/>
    </row>
    <row r="106" spans="1:51">
      <c r="A106" s="36" t="s">
        <v>138</v>
      </c>
      <c r="B106" s="18">
        <f t="shared" si="11"/>
        <v>0</v>
      </c>
      <c r="C106" s="5">
        <f t="shared" si="12"/>
        <v>0</v>
      </c>
      <c r="D106" s="22"/>
      <c r="E106" s="22"/>
      <c r="F106" s="22"/>
      <c r="G106" s="22"/>
      <c r="H106" s="12"/>
      <c r="I106" s="12"/>
      <c r="J106" s="12"/>
      <c r="K106" s="12"/>
      <c r="L106" s="22"/>
      <c r="M106" s="22"/>
      <c r="N106" s="22"/>
      <c r="O106" s="22"/>
      <c r="P106" s="12"/>
      <c r="Q106" s="12"/>
      <c r="R106" s="12"/>
      <c r="S106" s="12"/>
      <c r="T106" s="22"/>
      <c r="U106" s="22"/>
      <c r="V106" s="22"/>
      <c r="W106" s="22"/>
      <c r="X106" s="12"/>
      <c r="Y106" s="12"/>
      <c r="Z106" s="12"/>
      <c r="AA106" s="12"/>
      <c r="AB106" s="22"/>
      <c r="AC106" s="22"/>
      <c r="AD106" s="22"/>
      <c r="AE106" s="22"/>
      <c r="AF106" s="12"/>
      <c r="AG106" s="12"/>
      <c r="AH106" s="12"/>
      <c r="AI106" s="12"/>
      <c r="AJ106" s="22"/>
      <c r="AK106" s="22"/>
      <c r="AL106" s="22"/>
      <c r="AM106" s="22"/>
      <c r="AN106" s="12"/>
      <c r="AO106" s="12"/>
      <c r="AP106" s="12"/>
      <c r="AQ106" s="12"/>
      <c r="AR106" s="22"/>
      <c r="AS106" s="22"/>
      <c r="AT106" s="22"/>
      <c r="AU106" s="22"/>
      <c r="AV106" s="12"/>
      <c r="AW106" s="12"/>
      <c r="AX106" s="12"/>
      <c r="AY106" s="27"/>
    </row>
    <row r="107" spans="1:51">
      <c r="A107" s="36" t="s">
        <v>53</v>
      </c>
      <c r="B107" s="18">
        <f t="shared" si="11"/>
        <v>0</v>
      </c>
      <c r="C107" s="5">
        <f t="shared" si="12"/>
        <v>0</v>
      </c>
      <c r="D107" s="22"/>
      <c r="E107" s="22"/>
      <c r="F107" s="22"/>
      <c r="G107" s="22"/>
      <c r="H107" s="12"/>
      <c r="I107" s="12"/>
      <c r="J107" s="12"/>
      <c r="K107" s="12"/>
      <c r="L107" s="22"/>
      <c r="M107" s="22"/>
      <c r="N107" s="22"/>
      <c r="O107" s="22"/>
      <c r="P107" s="12"/>
      <c r="Q107" s="12"/>
      <c r="R107" s="12"/>
      <c r="S107" s="12"/>
      <c r="T107" s="22"/>
      <c r="U107" s="22"/>
      <c r="V107" s="22"/>
      <c r="W107" s="22"/>
      <c r="X107" s="12"/>
      <c r="Y107" s="12"/>
      <c r="Z107" s="12"/>
      <c r="AA107" s="12"/>
      <c r="AB107" s="22"/>
      <c r="AC107" s="22"/>
      <c r="AD107" s="22"/>
      <c r="AE107" s="22"/>
      <c r="AF107" s="12"/>
      <c r="AG107" s="12"/>
      <c r="AH107" s="12"/>
      <c r="AI107" s="12"/>
      <c r="AJ107" s="22"/>
      <c r="AK107" s="22"/>
      <c r="AL107" s="22"/>
      <c r="AM107" s="22"/>
      <c r="AN107" s="12"/>
      <c r="AO107" s="12"/>
      <c r="AP107" s="12"/>
      <c r="AQ107" s="12"/>
      <c r="AR107" s="22"/>
      <c r="AS107" s="22"/>
      <c r="AT107" s="22"/>
      <c r="AU107" s="22"/>
      <c r="AV107" s="12"/>
      <c r="AW107" s="12"/>
      <c r="AX107" s="12"/>
      <c r="AY107" s="27"/>
    </row>
    <row r="108" spans="1:51">
      <c r="A108" s="36" t="s">
        <v>54</v>
      </c>
      <c r="B108" s="18">
        <f t="shared" si="11"/>
        <v>0</v>
      </c>
      <c r="C108" s="5">
        <f t="shared" si="12"/>
        <v>0</v>
      </c>
      <c r="D108" s="22"/>
      <c r="E108" s="22"/>
      <c r="F108" s="22"/>
      <c r="G108" s="22"/>
      <c r="H108" s="12"/>
      <c r="I108" s="12"/>
      <c r="J108" s="12"/>
      <c r="K108" s="12"/>
      <c r="L108" s="22"/>
      <c r="M108" s="22"/>
      <c r="N108" s="22"/>
      <c r="O108" s="22"/>
      <c r="P108" s="12"/>
      <c r="Q108" s="12"/>
      <c r="R108" s="12"/>
      <c r="S108" s="12"/>
      <c r="T108" s="22"/>
      <c r="U108" s="22"/>
      <c r="V108" s="22"/>
      <c r="W108" s="22"/>
      <c r="X108" s="12"/>
      <c r="Y108" s="12"/>
      <c r="Z108" s="12"/>
      <c r="AA108" s="12"/>
      <c r="AB108" s="22"/>
      <c r="AC108" s="22"/>
      <c r="AD108" s="22"/>
      <c r="AE108" s="22"/>
      <c r="AF108" s="12"/>
      <c r="AG108" s="12"/>
      <c r="AH108" s="12"/>
      <c r="AI108" s="12"/>
      <c r="AJ108" s="22"/>
      <c r="AK108" s="22"/>
      <c r="AL108" s="22"/>
      <c r="AM108" s="22"/>
      <c r="AN108" s="12"/>
      <c r="AO108" s="12"/>
      <c r="AP108" s="12"/>
      <c r="AQ108" s="12"/>
      <c r="AR108" s="22"/>
      <c r="AS108" s="22"/>
      <c r="AT108" s="22"/>
      <c r="AU108" s="22"/>
      <c r="AV108" s="12"/>
      <c r="AW108" s="12"/>
      <c r="AX108" s="12"/>
      <c r="AY108" s="27"/>
    </row>
    <row r="109" spans="1:51">
      <c r="A109" s="36" t="s">
        <v>55</v>
      </c>
      <c r="B109" s="18">
        <f t="shared" si="11"/>
        <v>0</v>
      </c>
      <c r="C109" s="5">
        <f t="shared" si="12"/>
        <v>0</v>
      </c>
      <c r="D109" s="22"/>
      <c r="E109" s="22"/>
      <c r="F109" s="22"/>
      <c r="G109" s="22"/>
      <c r="H109" s="12"/>
      <c r="I109" s="12"/>
      <c r="J109" s="12"/>
      <c r="K109" s="12"/>
      <c r="L109" s="22"/>
      <c r="M109" s="22"/>
      <c r="N109" s="22"/>
      <c r="O109" s="22"/>
      <c r="P109" s="12"/>
      <c r="Q109" s="12"/>
      <c r="R109" s="12"/>
      <c r="S109" s="12"/>
      <c r="T109" s="22"/>
      <c r="U109" s="22"/>
      <c r="V109" s="22"/>
      <c r="W109" s="22"/>
      <c r="X109" s="12"/>
      <c r="Y109" s="12"/>
      <c r="Z109" s="12"/>
      <c r="AA109" s="12"/>
      <c r="AB109" s="22"/>
      <c r="AC109" s="22"/>
      <c r="AD109" s="22"/>
      <c r="AE109" s="22"/>
      <c r="AF109" s="12"/>
      <c r="AG109" s="12"/>
      <c r="AH109" s="12"/>
      <c r="AI109" s="12"/>
      <c r="AJ109" s="22"/>
      <c r="AK109" s="22"/>
      <c r="AL109" s="22"/>
      <c r="AM109" s="22"/>
      <c r="AN109" s="12"/>
      <c r="AO109" s="12"/>
      <c r="AP109" s="12"/>
      <c r="AQ109" s="12"/>
      <c r="AR109" s="22"/>
      <c r="AS109" s="22"/>
      <c r="AT109" s="22"/>
      <c r="AU109" s="22"/>
      <c r="AV109" s="12"/>
      <c r="AW109" s="12"/>
      <c r="AX109" s="12"/>
      <c r="AY109" s="27"/>
    </row>
    <row r="110" spans="1:51">
      <c r="A110" s="36" t="s">
        <v>56</v>
      </c>
      <c r="B110" s="18">
        <f t="shared" si="11"/>
        <v>0</v>
      </c>
      <c r="C110" s="5">
        <f t="shared" si="12"/>
        <v>0</v>
      </c>
      <c r="D110" s="22"/>
      <c r="E110" s="22"/>
      <c r="F110" s="22"/>
      <c r="G110" s="22"/>
      <c r="H110" s="12"/>
      <c r="I110" s="12"/>
      <c r="J110" s="12"/>
      <c r="K110" s="12"/>
      <c r="L110" s="22"/>
      <c r="M110" s="22"/>
      <c r="N110" s="22"/>
      <c r="O110" s="22"/>
      <c r="P110" s="12"/>
      <c r="Q110" s="12"/>
      <c r="R110" s="12"/>
      <c r="S110" s="12"/>
      <c r="T110" s="22"/>
      <c r="U110" s="22"/>
      <c r="V110" s="22"/>
      <c r="W110" s="22"/>
      <c r="X110" s="12"/>
      <c r="Y110" s="12"/>
      <c r="Z110" s="12"/>
      <c r="AA110" s="12"/>
      <c r="AB110" s="22"/>
      <c r="AC110" s="22"/>
      <c r="AD110" s="22"/>
      <c r="AE110" s="22"/>
      <c r="AF110" s="12"/>
      <c r="AG110" s="12"/>
      <c r="AH110" s="12"/>
      <c r="AI110" s="12"/>
      <c r="AJ110" s="22"/>
      <c r="AK110" s="22"/>
      <c r="AL110" s="22"/>
      <c r="AM110" s="22"/>
      <c r="AN110" s="12"/>
      <c r="AO110" s="12"/>
      <c r="AP110" s="12"/>
      <c r="AQ110" s="12"/>
      <c r="AR110" s="22"/>
      <c r="AS110" s="22"/>
      <c r="AT110" s="22"/>
      <c r="AU110" s="22"/>
      <c r="AV110" s="12"/>
      <c r="AW110" s="12"/>
      <c r="AX110" s="12"/>
      <c r="AY110" s="27"/>
    </row>
    <row r="111" spans="1:51">
      <c r="A111" s="36" t="s">
        <v>57</v>
      </c>
      <c r="B111" s="18">
        <f t="shared" si="11"/>
        <v>0</v>
      </c>
      <c r="C111" s="5">
        <f t="shared" si="12"/>
        <v>0</v>
      </c>
      <c r="D111" s="22"/>
      <c r="E111" s="22"/>
      <c r="F111" s="22"/>
      <c r="G111" s="22"/>
      <c r="H111" s="12"/>
      <c r="I111" s="12"/>
      <c r="J111" s="12"/>
      <c r="K111" s="12"/>
      <c r="L111" s="22"/>
      <c r="M111" s="22"/>
      <c r="N111" s="22"/>
      <c r="O111" s="22"/>
      <c r="P111" s="12"/>
      <c r="Q111" s="12"/>
      <c r="R111" s="12"/>
      <c r="S111" s="12"/>
      <c r="T111" s="22"/>
      <c r="U111" s="22"/>
      <c r="V111" s="22"/>
      <c r="W111" s="22"/>
      <c r="X111" s="12"/>
      <c r="Y111" s="12"/>
      <c r="Z111" s="12"/>
      <c r="AA111" s="12"/>
      <c r="AB111" s="22"/>
      <c r="AC111" s="22"/>
      <c r="AD111" s="22"/>
      <c r="AE111" s="22"/>
      <c r="AF111" s="12"/>
      <c r="AG111" s="12"/>
      <c r="AH111" s="12"/>
      <c r="AI111" s="12"/>
      <c r="AJ111" s="22"/>
      <c r="AK111" s="22"/>
      <c r="AL111" s="22"/>
      <c r="AM111" s="22"/>
      <c r="AN111" s="12"/>
      <c r="AO111" s="12"/>
      <c r="AP111" s="12"/>
      <c r="AQ111" s="12"/>
      <c r="AR111" s="22"/>
      <c r="AS111" s="22"/>
      <c r="AT111" s="22"/>
      <c r="AU111" s="22"/>
      <c r="AV111" s="12"/>
      <c r="AW111" s="12"/>
      <c r="AX111" s="12"/>
      <c r="AY111" s="27"/>
    </row>
    <row r="112" spans="1:51">
      <c r="A112" s="36" t="s">
        <v>58</v>
      </c>
      <c r="B112" s="18">
        <f t="shared" si="11"/>
        <v>0</v>
      </c>
      <c r="C112" s="5">
        <f t="shared" si="12"/>
        <v>0</v>
      </c>
      <c r="D112" s="22"/>
      <c r="E112" s="22"/>
      <c r="F112" s="22"/>
      <c r="G112" s="22"/>
      <c r="H112" s="12"/>
      <c r="I112" s="12"/>
      <c r="J112" s="12"/>
      <c r="K112" s="12"/>
      <c r="L112" s="22"/>
      <c r="M112" s="22"/>
      <c r="N112" s="22"/>
      <c r="O112" s="22"/>
      <c r="P112" s="12"/>
      <c r="Q112" s="12"/>
      <c r="R112" s="12"/>
      <c r="S112" s="12"/>
      <c r="T112" s="22"/>
      <c r="U112" s="22"/>
      <c r="V112" s="22"/>
      <c r="W112" s="22"/>
      <c r="X112" s="12"/>
      <c r="Y112" s="12"/>
      <c r="Z112" s="12"/>
      <c r="AA112" s="12"/>
      <c r="AB112" s="22"/>
      <c r="AC112" s="22"/>
      <c r="AD112" s="22"/>
      <c r="AE112" s="22"/>
      <c r="AF112" s="12"/>
      <c r="AG112" s="12"/>
      <c r="AH112" s="12"/>
      <c r="AI112" s="12"/>
      <c r="AJ112" s="22"/>
      <c r="AK112" s="22"/>
      <c r="AL112" s="22"/>
      <c r="AM112" s="22"/>
      <c r="AN112" s="12"/>
      <c r="AO112" s="12"/>
      <c r="AP112" s="12"/>
      <c r="AQ112" s="12"/>
      <c r="AR112" s="22"/>
      <c r="AS112" s="22"/>
      <c r="AT112" s="22"/>
      <c r="AU112" s="22"/>
      <c r="AV112" s="12"/>
      <c r="AW112" s="12"/>
      <c r="AX112" s="12"/>
      <c r="AY112" s="27"/>
    </row>
    <row r="113" spans="1:51">
      <c r="A113" s="36" t="s">
        <v>59</v>
      </c>
      <c r="B113" s="18">
        <f t="shared" si="11"/>
        <v>0</v>
      </c>
      <c r="C113" s="5">
        <f t="shared" si="12"/>
        <v>0</v>
      </c>
      <c r="D113" s="22"/>
      <c r="E113" s="22"/>
      <c r="F113" s="22"/>
      <c r="G113" s="22"/>
      <c r="H113" s="12"/>
      <c r="I113" s="12"/>
      <c r="J113" s="12"/>
      <c r="K113" s="12"/>
      <c r="L113" s="22"/>
      <c r="M113" s="22"/>
      <c r="N113" s="22"/>
      <c r="O113" s="22"/>
      <c r="P113" s="12"/>
      <c r="Q113" s="12"/>
      <c r="R113" s="12"/>
      <c r="S113" s="12"/>
      <c r="T113" s="22"/>
      <c r="U113" s="22"/>
      <c r="V113" s="22"/>
      <c r="W113" s="22"/>
      <c r="X113" s="12"/>
      <c r="Y113" s="12"/>
      <c r="Z113" s="12"/>
      <c r="AA113" s="12"/>
      <c r="AB113" s="22"/>
      <c r="AC113" s="22"/>
      <c r="AD113" s="22"/>
      <c r="AE113" s="22"/>
      <c r="AF113" s="12"/>
      <c r="AG113" s="12"/>
      <c r="AH113" s="12"/>
      <c r="AI113" s="12"/>
      <c r="AJ113" s="22"/>
      <c r="AK113" s="22"/>
      <c r="AL113" s="22"/>
      <c r="AM113" s="22"/>
      <c r="AN113" s="12"/>
      <c r="AO113" s="12"/>
      <c r="AP113" s="12"/>
      <c r="AQ113" s="12"/>
      <c r="AR113" s="22"/>
      <c r="AS113" s="22"/>
      <c r="AT113" s="22"/>
      <c r="AU113" s="22"/>
      <c r="AV113" s="12"/>
      <c r="AW113" s="12"/>
      <c r="AX113" s="12"/>
      <c r="AY113" s="27"/>
    </row>
    <row r="114" spans="1:51">
      <c r="A114" s="36" t="s">
        <v>60</v>
      </c>
      <c r="B114" s="18">
        <f t="shared" si="11"/>
        <v>0</v>
      </c>
      <c r="C114" s="5">
        <f t="shared" si="12"/>
        <v>0</v>
      </c>
      <c r="D114" s="22"/>
      <c r="E114" s="22"/>
      <c r="F114" s="22"/>
      <c r="G114" s="22"/>
      <c r="H114" s="12"/>
      <c r="I114" s="12"/>
      <c r="J114" s="12"/>
      <c r="K114" s="12"/>
      <c r="L114" s="22"/>
      <c r="M114" s="22"/>
      <c r="N114" s="22"/>
      <c r="O114" s="22"/>
      <c r="P114" s="12"/>
      <c r="Q114" s="12"/>
      <c r="R114" s="12"/>
      <c r="S114" s="12"/>
      <c r="T114" s="22"/>
      <c r="U114" s="22"/>
      <c r="V114" s="22"/>
      <c r="W114" s="22"/>
      <c r="X114" s="12"/>
      <c r="Y114" s="12"/>
      <c r="Z114" s="12"/>
      <c r="AA114" s="12"/>
      <c r="AB114" s="22"/>
      <c r="AC114" s="22"/>
      <c r="AD114" s="22"/>
      <c r="AE114" s="22"/>
      <c r="AF114" s="12"/>
      <c r="AG114" s="12"/>
      <c r="AH114" s="12"/>
      <c r="AI114" s="12"/>
      <c r="AJ114" s="22"/>
      <c r="AK114" s="22"/>
      <c r="AL114" s="22"/>
      <c r="AM114" s="22"/>
      <c r="AN114" s="12"/>
      <c r="AO114" s="12"/>
      <c r="AP114" s="12"/>
      <c r="AQ114" s="12"/>
      <c r="AR114" s="22"/>
      <c r="AS114" s="22"/>
      <c r="AT114" s="22"/>
      <c r="AU114" s="22"/>
      <c r="AV114" s="12"/>
      <c r="AW114" s="12"/>
      <c r="AX114" s="12"/>
      <c r="AY114" s="27"/>
    </row>
    <row r="115" spans="1:51">
      <c r="A115" s="36" t="s">
        <v>65</v>
      </c>
      <c r="B115" s="18">
        <f t="shared" si="11"/>
        <v>0</v>
      </c>
      <c r="C115" s="5">
        <f t="shared" si="12"/>
        <v>0</v>
      </c>
      <c r="D115" s="22"/>
      <c r="E115" s="22"/>
      <c r="F115" s="22"/>
      <c r="G115" s="22"/>
      <c r="H115" s="12"/>
      <c r="I115" s="12"/>
      <c r="J115" s="12"/>
      <c r="K115" s="12"/>
      <c r="L115" s="22"/>
      <c r="M115" s="22"/>
      <c r="N115" s="22"/>
      <c r="O115" s="22"/>
      <c r="P115" s="12"/>
      <c r="Q115" s="12"/>
      <c r="R115" s="12"/>
      <c r="S115" s="12"/>
      <c r="T115" s="22"/>
      <c r="U115" s="22"/>
      <c r="V115" s="22"/>
      <c r="W115" s="22"/>
      <c r="X115" s="12"/>
      <c r="Y115" s="12"/>
      <c r="Z115" s="12"/>
      <c r="AA115" s="12"/>
      <c r="AB115" s="22"/>
      <c r="AC115" s="22"/>
      <c r="AD115" s="22"/>
      <c r="AE115" s="22"/>
      <c r="AF115" s="12"/>
      <c r="AG115" s="12"/>
      <c r="AH115" s="12"/>
      <c r="AI115" s="12"/>
      <c r="AJ115" s="22"/>
      <c r="AK115" s="22"/>
      <c r="AL115" s="22"/>
      <c r="AM115" s="22"/>
      <c r="AN115" s="12"/>
      <c r="AO115" s="12"/>
      <c r="AP115" s="12"/>
      <c r="AQ115" s="12"/>
      <c r="AR115" s="22"/>
      <c r="AS115" s="22"/>
      <c r="AT115" s="22"/>
      <c r="AU115" s="22"/>
      <c r="AV115" s="12"/>
      <c r="AW115" s="12"/>
      <c r="AX115" s="12"/>
      <c r="AY115" s="27"/>
    </row>
    <row r="116" spans="1:51">
      <c r="A116" s="36" t="s">
        <v>139</v>
      </c>
      <c r="B116" s="18">
        <f t="shared" si="11"/>
        <v>0</v>
      </c>
      <c r="C116" s="5">
        <f t="shared" si="12"/>
        <v>0</v>
      </c>
      <c r="D116" s="22"/>
      <c r="E116" s="22"/>
      <c r="F116" s="22"/>
      <c r="G116" s="22"/>
      <c r="H116" s="12"/>
      <c r="I116" s="12"/>
      <c r="J116" s="12"/>
      <c r="K116" s="12"/>
      <c r="L116" s="22"/>
      <c r="M116" s="22"/>
      <c r="N116" s="22"/>
      <c r="O116" s="22"/>
      <c r="P116" s="12"/>
      <c r="Q116" s="12"/>
      <c r="R116" s="12"/>
      <c r="S116" s="12"/>
      <c r="T116" s="22"/>
      <c r="U116" s="22"/>
      <c r="V116" s="22"/>
      <c r="W116" s="22"/>
      <c r="X116" s="12"/>
      <c r="Y116" s="12"/>
      <c r="Z116" s="12"/>
      <c r="AA116" s="12"/>
      <c r="AB116" s="22"/>
      <c r="AC116" s="22"/>
      <c r="AD116" s="22"/>
      <c r="AE116" s="22"/>
      <c r="AF116" s="12"/>
      <c r="AG116" s="12"/>
      <c r="AH116" s="12"/>
      <c r="AI116" s="12"/>
      <c r="AJ116" s="22"/>
      <c r="AK116" s="22"/>
      <c r="AL116" s="22"/>
      <c r="AM116" s="22"/>
      <c r="AN116" s="12"/>
      <c r="AO116" s="12"/>
      <c r="AP116" s="12"/>
      <c r="AQ116" s="12"/>
      <c r="AR116" s="22"/>
      <c r="AS116" s="22"/>
      <c r="AT116" s="22"/>
      <c r="AU116" s="22"/>
      <c r="AV116" s="12"/>
      <c r="AW116" s="12"/>
      <c r="AX116" s="12"/>
      <c r="AY116" s="27"/>
    </row>
    <row r="117" spans="1:51" ht="15.4" customHeight="1">
      <c r="A117" s="36" t="s">
        <v>61</v>
      </c>
      <c r="B117" s="18">
        <f t="shared" si="11"/>
        <v>0</v>
      </c>
      <c r="C117" s="5">
        <f t="shared" si="12"/>
        <v>0</v>
      </c>
      <c r="D117" s="22"/>
      <c r="E117" s="22"/>
      <c r="F117" s="22"/>
      <c r="G117" s="22"/>
      <c r="H117" s="12"/>
      <c r="I117" s="12"/>
      <c r="J117" s="12"/>
      <c r="K117" s="12"/>
      <c r="L117" s="22"/>
      <c r="M117" s="22"/>
      <c r="N117" s="22"/>
      <c r="O117" s="22"/>
      <c r="P117" s="12"/>
      <c r="Q117" s="12"/>
      <c r="R117" s="12"/>
      <c r="S117" s="12"/>
      <c r="T117" s="22"/>
      <c r="U117" s="22"/>
      <c r="V117" s="22"/>
      <c r="W117" s="22"/>
      <c r="X117" s="12"/>
      <c r="Y117" s="12"/>
      <c r="Z117" s="12"/>
      <c r="AA117" s="12"/>
      <c r="AB117" s="22"/>
      <c r="AC117" s="22"/>
      <c r="AD117" s="22"/>
      <c r="AE117" s="22"/>
      <c r="AF117" s="12"/>
      <c r="AG117" s="12"/>
      <c r="AH117" s="12"/>
      <c r="AI117" s="12"/>
      <c r="AJ117" s="22"/>
      <c r="AK117" s="22"/>
      <c r="AL117" s="22"/>
      <c r="AM117" s="22"/>
      <c r="AN117" s="12"/>
      <c r="AO117" s="12"/>
      <c r="AP117" s="12"/>
      <c r="AQ117" s="12"/>
      <c r="AR117" s="22"/>
      <c r="AS117" s="22"/>
      <c r="AT117" s="22"/>
      <c r="AU117" s="22"/>
      <c r="AV117" s="12"/>
      <c r="AW117" s="12"/>
      <c r="AX117" s="12"/>
      <c r="AY117" s="27"/>
    </row>
    <row r="118" spans="1:51" ht="15.4" customHeight="1">
      <c r="A118" s="36" t="s">
        <v>62</v>
      </c>
      <c r="B118" s="18">
        <f t="shared" si="11"/>
        <v>0</v>
      </c>
      <c r="C118" s="5">
        <f t="shared" si="12"/>
        <v>0</v>
      </c>
      <c r="D118" s="22"/>
      <c r="E118" s="22"/>
      <c r="F118" s="22"/>
      <c r="G118" s="22"/>
      <c r="H118" s="12"/>
      <c r="I118" s="12"/>
      <c r="J118" s="12"/>
      <c r="K118" s="12"/>
      <c r="L118" s="22"/>
      <c r="M118" s="22"/>
      <c r="N118" s="22"/>
      <c r="O118" s="22"/>
      <c r="P118" s="12"/>
      <c r="Q118" s="12"/>
      <c r="R118" s="12"/>
      <c r="S118" s="12"/>
      <c r="T118" s="22"/>
      <c r="U118" s="22"/>
      <c r="V118" s="22"/>
      <c r="W118" s="22"/>
      <c r="X118" s="12"/>
      <c r="Y118" s="12"/>
      <c r="Z118" s="12"/>
      <c r="AA118" s="12"/>
      <c r="AB118" s="22"/>
      <c r="AC118" s="22"/>
      <c r="AD118" s="22"/>
      <c r="AE118" s="22"/>
      <c r="AF118" s="12"/>
      <c r="AG118" s="12"/>
      <c r="AH118" s="12"/>
      <c r="AI118" s="12"/>
      <c r="AJ118" s="22"/>
      <c r="AK118" s="22"/>
      <c r="AL118" s="22"/>
      <c r="AM118" s="22"/>
      <c r="AN118" s="12"/>
      <c r="AO118" s="12"/>
      <c r="AP118" s="12"/>
      <c r="AQ118" s="12"/>
      <c r="AR118" s="22"/>
      <c r="AS118" s="22"/>
      <c r="AT118" s="22"/>
      <c r="AU118" s="22"/>
      <c r="AV118" s="12"/>
      <c r="AW118" s="12"/>
      <c r="AX118" s="12"/>
      <c r="AY118" s="27"/>
    </row>
    <row r="119" spans="1:51" ht="15.4" customHeight="1">
      <c r="A119" s="36" t="s">
        <v>63</v>
      </c>
      <c r="B119" s="18">
        <f t="shared" si="11"/>
        <v>0</v>
      </c>
      <c r="C119" s="5">
        <f t="shared" si="12"/>
        <v>0</v>
      </c>
      <c r="D119" s="22"/>
      <c r="E119" s="22"/>
      <c r="F119" s="22"/>
      <c r="G119" s="22"/>
      <c r="H119" s="12"/>
      <c r="I119" s="12"/>
      <c r="J119" s="12"/>
      <c r="K119" s="12"/>
      <c r="L119" s="22"/>
      <c r="M119" s="22"/>
      <c r="N119" s="22"/>
      <c r="O119" s="22"/>
      <c r="P119" s="12"/>
      <c r="Q119" s="12"/>
      <c r="R119" s="12"/>
      <c r="S119" s="12"/>
      <c r="T119" s="22"/>
      <c r="U119" s="22"/>
      <c r="V119" s="22"/>
      <c r="W119" s="22"/>
      <c r="X119" s="12"/>
      <c r="Y119" s="12"/>
      <c r="Z119" s="12"/>
      <c r="AA119" s="12"/>
      <c r="AB119" s="22"/>
      <c r="AC119" s="22"/>
      <c r="AD119" s="22"/>
      <c r="AE119" s="22"/>
      <c r="AF119" s="12"/>
      <c r="AG119" s="12"/>
      <c r="AH119" s="12"/>
      <c r="AI119" s="12"/>
      <c r="AJ119" s="22"/>
      <c r="AK119" s="22"/>
      <c r="AL119" s="22"/>
      <c r="AM119" s="22"/>
      <c r="AN119" s="12"/>
      <c r="AO119" s="12"/>
      <c r="AP119" s="12"/>
      <c r="AQ119" s="12"/>
      <c r="AR119" s="22"/>
      <c r="AS119" s="22"/>
      <c r="AT119" s="22"/>
      <c r="AU119" s="22"/>
      <c r="AV119" s="12"/>
      <c r="AW119" s="12"/>
      <c r="AX119" s="12"/>
      <c r="AY119" s="27"/>
    </row>
    <row r="120" spans="1:51" ht="15.4" customHeight="1">
      <c r="A120" s="36" t="s">
        <v>64</v>
      </c>
      <c r="B120" s="18">
        <f t="shared" si="11"/>
        <v>0</v>
      </c>
      <c r="C120" s="5">
        <f t="shared" si="12"/>
        <v>0</v>
      </c>
      <c r="D120" s="22"/>
      <c r="E120" s="22"/>
      <c r="F120" s="22"/>
      <c r="G120" s="22"/>
      <c r="H120" s="12"/>
      <c r="I120" s="12"/>
      <c r="J120" s="12"/>
      <c r="K120" s="12"/>
      <c r="L120" s="22"/>
      <c r="M120" s="22"/>
      <c r="N120" s="22"/>
      <c r="O120" s="22"/>
      <c r="P120" s="12"/>
      <c r="Q120" s="12"/>
      <c r="R120" s="12"/>
      <c r="S120" s="12"/>
      <c r="T120" s="22"/>
      <c r="U120" s="22"/>
      <c r="V120" s="22"/>
      <c r="W120" s="22"/>
      <c r="X120" s="12"/>
      <c r="Y120" s="12"/>
      <c r="Z120" s="12"/>
      <c r="AA120" s="12"/>
      <c r="AB120" s="22"/>
      <c r="AC120" s="22"/>
      <c r="AD120" s="22"/>
      <c r="AE120" s="22"/>
      <c r="AF120" s="12"/>
      <c r="AG120" s="12"/>
      <c r="AH120" s="12"/>
      <c r="AI120" s="12"/>
      <c r="AJ120" s="22"/>
      <c r="AK120" s="22"/>
      <c r="AL120" s="22"/>
      <c r="AM120" s="22"/>
      <c r="AN120" s="12"/>
      <c r="AO120" s="12"/>
      <c r="AP120" s="12"/>
      <c r="AQ120" s="12"/>
      <c r="AR120" s="22"/>
      <c r="AS120" s="22"/>
      <c r="AT120" s="22"/>
      <c r="AU120" s="22"/>
      <c r="AV120" s="12"/>
      <c r="AW120" s="12"/>
      <c r="AX120" s="12"/>
      <c r="AY120" s="27"/>
    </row>
    <row r="121" spans="1:51" ht="15.4" customHeight="1" thickBot="1">
      <c r="A121" s="37" t="s">
        <v>163</v>
      </c>
      <c r="B121" s="29">
        <f t="shared" si="11"/>
        <v>19</v>
      </c>
      <c r="C121" s="30">
        <f t="shared" si="12"/>
        <v>0.27536231884057971</v>
      </c>
      <c r="D121" s="31"/>
      <c r="E121" s="31"/>
      <c r="F121" s="31"/>
      <c r="G121" s="31"/>
      <c r="H121" s="32"/>
      <c r="I121" s="32"/>
      <c r="J121" s="32"/>
      <c r="K121" s="32"/>
      <c r="L121" s="31">
        <v>2</v>
      </c>
      <c r="M121" s="31"/>
      <c r="N121" s="31"/>
      <c r="O121" s="31"/>
      <c r="P121" s="32"/>
      <c r="Q121" s="32"/>
      <c r="R121" s="32"/>
      <c r="S121" s="32"/>
      <c r="T121" s="31">
        <v>3</v>
      </c>
      <c r="U121" s="31">
        <v>1</v>
      </c>
      <c r="V121" s="31"/>
      <c r="W121" s="31"/>
      <c r="X121" s="32">
        <v>2</v>
      </c>
      <c r="Y121" s="32"/>
      <c r="Z121" s="32"/>
      <c r="AA121" s="32"/>
      <c r="AB121" s="31"/>
      <c r="AC121" s="31">
        <v>1</v>
      </c>
      <c r="AD121" s="31"/>
      <c r="AE121" s="31"/>
      <c r="AF121" s="32"/>
      <c r="AG121" s="32">
        <v>2</v>
      </c>
      <c r="AH121" s="32"/>
      <c r="AI121" s="32"/>
      <c r="AJ121" s="31">
        <v>1</v>
      </c>
      <c r="AK121" s="31">
        <v>3</v>
      </c>
      <c r="AL121" s="31"/>
      <c r="AM121" s="31"/>
      <c r="AN121" s="32">
        <v>1</v>
      </c>
      <c r="AO121" s="32">
        <v>1</v>
      </c>
      <c r="AP121" s="32"/>
      <c r="AQ121" s="32"/>
      <c r="AR121" s="31">
        <v>2</v>
      </c>
      <c r="AS121" s="31"/>
      <c r="AT121" s="31"/>
      <c r="AU121" s="31"/>
      <c r="AV121" s="32"/>
      <c r="AW121" s="32"/>
      <c r="AX121" s="32"/>
      <c r="AY121" s="33"/>
    </row>
    <row r="122" spans="1:51">
      <c r="A122" s="38" t="s">
        <v>69</v>
      </c>
      <c r="B122" s="34">
        <f>SUM(B123:B132)</f>
        <v>269</v>
      </c>
      <c r="C122" s="34"/>
      <c r="D122" s="34" t="s">
        <v>96</v>
      </c>
      <c r="E122" s="34" t="s">
        <v>96</v>
      </c>
      <c r="F122" s="34" t="s">
        <v>96</v>
      </c>
      <c r="G122" s="34" t="s">
        <v>96</v>
      </c>
      <c r="H122" s="34" t="s">
        <v>96</v>
      </c>
      <c r="I122" s="34" t="s">
        <v>96</v>
      </c>
      <c r="J122" s="34" t="s">
        <v>96</v>
      </c>
      <c r="K122" s="34" t="s">
        <v>96</v>
      </c>
      <c r="L122" s="34" t="s">
        <v>96</v>
      </c>
      <c r="M122" s="34" t="s">
        <v>96</v>
      </c>
      <c r="N122" s="34" t="s">
        <v>96</v>
      </c>
      <c r="O122" s="34" t="s">
        <v>96</v>
      </c>
      <c r="P122" s="34" t="s">
        <v>96</v>
      </c>
      <c r="Q122" s="34" t="s">
        <v>96</v>
      </c>
      <c r="R122" s="34" t="s">
        <v>96</v>
      </c>
      <c r="S122" s="34" t="s">
        <v>96</v>
      </c>
      <c r="T122" s="34" t="s">
        <v>96</v>
      </c>
      <c r="U122" s="34" t="s">
        <v>96</v>
      </c>
      <c r="V122" s="34" t="s">
        <v>96</v>
      </c>
      <c r="W122" s="34" t="s">
        <v>96</v>
      </c>
      <c r="X122" s="34" t="s">
        <v>96</v>
      </c>
      <c r="Y122" s="34" t="s">
        <v>96</v>
      </c>
      <c r="Z122" s="34" t="s">
        <v>96</v>
      </c>
      <c r="AA122" s="34" t="s">
        <v>96</v>
      </c>
      <c r="AB122" s="34" t="s">
        <v>96</v>
      </c>
      <c r="AC122" s="34" t="s">
        <v>96</v>
      </c>
      <c r="AD122" s="34" t="s">
        <v>96</v>
      </c>
      <c r="AE122" s="34" t="s">
        <v>96</v>
      </c>
      <c r="AF122" s="34" t="s">
        <v>96</v>
      </c>
      <c r="AG122" s="34" t="s">
        <v>96</v>
      </c>
      <c r="AH122" s="34" t="s">
        <v>96</v>
      </c>
      <c r="AI122" s="34" t="s">
        <v>96</v>
      </c>
      <c r="AJ122" s="34" t="s">
        <v>96</v>
      </c>
      <c r="AK122" s="34" t="s">
        <v>96</v>
      </c>
      <c r="AL122" s="34" t="s">
        <v>96</v>
      </c>
      <c r="AM122" s="34" t="s">
        <v>96</v>
      </c>
      <c r="AN122" s="34" t="s">
        <v>96</v>
      </c>
      <c r="AO122" s="34" t="s">
        <v>96</v>
      </c>
      <c r="AP122" s="34" t="s">
        <v>96</v>
      </c>
      <c r="AQ122" s="34" t="s">
        <v>96</v>
      </c>
      <c r="AR122" s="34" t="s">
        <v>96</v>
      </c>
      <c r="AS122" s="34" t="s">
        <v>96</v>
      </c>
      <c r="AT122" s="34" t="s">
        <v>96</v>
      </c>
      <c r="AU122" s="34" t="s">
        <v>96</v>
      </c>
      <c r="AV122" s="34" t="s">
        <v>96</v>
      </c>
      <c r="AW122" s="34" t="s">
        <v>96</v>
      </c>
      <c r="AX122" s="34" t="s">
        <v>96</v>
      </c>
      <c r="AY122" s="35" t="s">
        <v>96</v>
      </c>
    </row>
    <row r="123" spans="1:51">
      <c r="A123" s="36" t="s">
        <v>36</v>
      </c>
      <c r="B123" s="18">
        <f t="shared" ref="B123:B132" si="15">SUM(D123:AY123)</f>
        <v>105</v>
      </c>
      <c r="C123" s="5">
        <f t="shared" ref="C123:C132" si="16">B123/$B$122</f>
        <v>0.3903345724907063</v>
      </c>
      <c r="D123" s="22"/>
      <c r="E123" s="22">
        <v>4</v>
      </c>
      <c r="F123" s="22">
        <v>1</v>
      </c>
      <c r="G123" s="22"/>
      <c r="H123" s="12">
        <v>4</v>
      </c>
      <c r="I123" s="12">
        <v>4</v>
      </c>
      <c r="J123" s="12">
        <v>1</v>
      </c>
      <c r="K123" s="12">
        <v>1</v>
      </c>
      <c r="L123" s="22">
        <v>5</v>
      </c>
      <c r="M123" s="22">
        <v>5</v>
      </c>
      <c r="N123" s="22">
        <v>3</v>
      </c>
      <c r="O123" s="22"/>
      <c r="P123" s="12"/>
      <c r="Q123" s="12">
        <v>6</v>
      </c>
      <c r="R123" s="12">
        <v>4</v>
      </c>
      <c r="S123" s="12"/>
      <c r="T123" s="22">
        <v>11</v>
      </c>
      <c r="U123" s="22">
        <v>4</v>
      </c>
      <c r="V123" s="22">
        <v>1</v>
      </c>
      <c r="W123" s="22">
        <v>1</v>
      </c>
      <c r="X123" s="12">
        <v>1</v>
      </c>
      <c r="Y123" s="12">
        <v>1</v>
      </c>
      <c r="Z123" s="12">
        <v>1</v>
      </c>
      <c r="AA123" s="12"/>
      <c r="AB123" s="22">
        <v>1</v>
      </c>
      <c r="AC123" s="22">
        <v>4</v>
      </c>
      <c r="AD123" s="22">
        <v>3</v>
      </c>
      <c r="AE123" s="22">
        <v>1</v>
      </c>
      <c r="AF123" s="12">
        <v>5</v>
      </c>
      <c r="AG123" s="12">
        <v>8</v>
      </c>
      <c r="AH123" s="12">
        <v>1</v>
      </c>
      <c r="AI123" s="12">
        <v>1</v>
      </c>
      <c r="AJ123" s="22">
        <v>1</v>
      </c>
      <c r="AK123" s="22">
        <v>6</v>
      </c>
      <c r="AL123" s="22">
        <v>2</v>
      </c>
      <c r="AM123" s="22"/>
      <c r="AN123" s="12">
        <v>1</v>
      </c>
      <c r="AO123" s="12">
        <v>2</v>
      </c>
      <c r="AP123" s="12">
        <v>3</v>
      </c>
      <c r="AQ123" s="12"/>
      <c r="AR123" s="22">
        <v>4</v>
      </c>
      <c r="AS123" s="22">
        <v>2</v>
      </c>
      <c r="AT123" s="22">
        <v>2</v>
      </c>
      <c r="AU123" s="22"/>
      <c r="AV123" s="12"/>
      <c r="AW123" s="12"/>
      <c r="AX123" s="12"/>
      <c r="AY123" s="27"/>
    </row>
    <row r="124" spans="1:51">
      <c r="A124" s="36" t="s">
        <v>34</v>
      </c>
      <c r="B124" s="18">
        <f t="shared" si="15"/>
        <v>128</v>
      </c>
      <c r="C124" s="5">
        <f t="shared" si="16"/>
        <v>0.47583643122676578</v>
      </c>
      <c r="D124" s="22">
        <v>1</v>
      </c>
      <c r="E124" s="22">
        <v>2</v>
      </c>
      <c r="F124" s="22">
        <v>9</v>
      </c>
      <c r="G124" s="22">
        <v>1</v>
      </c>
      <c r="H124" s="12">
        <v>2</v>
      </c>
      <c r="I124" s="12">
        <v>2</v>
      </c>
      <c r="J124" s="12">
        <v>3</v>
      </c>
      <c r="K124" s="12"/>
      <c r="L124" s="22">
        <v>6</v>
      </c>
      <c r="M124" s="22">
        <v>3</v>
      </c>
      <c r="N124" s="22">
        <v>3</v>
      </c>
      <c r="O124" s="22">
        <v>1</v>
      </c>
      <c r="P124" s="12">
        <v>1</v>
      </c>
      <c r="Q124" s="12">
        <v>1</v>
      </c>
      <c r="R124" s="12">
        <v>3</v>
      </c>
      <c r="S124" s="12"/>
      <c r="T124" s="22">
        <v>6</v>
      </c>
      <c r="U124" s="22">
        <v>5</v>
      </c>
      <c r="V124" s="22">
        <v>3</v>
      </c>
      <c r="W124" s="22">
        <v>1</v>
      </c>
      <c r="X124" s="12"/>
      <c r="Y124" s="12">
        <v>5</v>
      </c>
      <c r="Z124" s="12">
        <v>3</v>
      </c>
      <c r="AA124" s="12"/>
      <c r="AB124" s="22">
        <v>2</v>
      </c>
      <c r="AC124" s="22">
        <v>5</v>
      </c>
      <c r="AD124" s="22"/>
      <c r="AE124" s="22">
        <v>2</v>
      </c>
      <c r="AF124" s="12">
        <v>3</v>
      </c>
      <c r="AG124" s="12">
        <v>4</v>
      </c>
      <c r="AH124" s="12"/>
      <c r="AI124" s="12"/>
      <c r="AJ124" s="22">
        <v>5</v>
      </c>
      <c r="AK124" s="22">
        <v>11</v>
      </c>
      <c r="AL124" s="22">
        <v>4</v>
      </c>
      <c r="AM124" s="22"/>
      <c r="AN124" s="12">
        <v>8</v>
      </c>
      <c r="AO124" s="12">
        <v>6</v>
      </c>
      <c r="AP124" s="12">
        <v>4</v>
      </c>
      <c r="AQ124" s="12">
        <v>2</v>
      </c>
      <c r="AR124" s="22">
        <v>3</v>
      </c>
      <c r="AS124" s="22">
        <v>3</v>
      </c>
      <c r="AT124" s="22">
        <v>5</v>
      </c>
      <c r="AU124" s="22"/>
      <c r="AV124" s="12"/>
      <c r="AW124" s="12"/>
      <c r="AX124" s="12"/>
      <c r="AY124" s="27"/>
    </row>
    <row r="125" spans="1:51">
      <c r="A125" s="36" t="s">
        <v>70</v>
      </c>
      <c r="B125" s="18">
        <f t="shared" si="15"/>
        <v>29</v>
      </c>
      <c r="C125" s="5">
        <f t="shared" si="16"/>
        <v>0.10780669144981413</v>
      </c>
      <c r="D125" s="22">
        <v>1</v>
      </c>
      <c r="E125" s="22">
        <v>2</v>
      </c>
      <c r="F125" s="22"/>
      <c r="G125" s="22"/>
      <c r="H125" s="12"/>
      <c r="I125" s="12">
        <v>2</v>
      </c>
      <c r="J125" s="12"/>
      <c r="K125" s="12"/>
      <c r="L125" s="22">
        <v>6</v>
      </c>
      <c r="M125" s="22">
        <v>1</v>
      </c>
      <c r="N125" s="22"/>
      <c r="O125" s="22"/>
      <c r="P125" s="12">
        <v>1</v>
      </c>
      <c r="Q125" s="12">
        <v>1</v>
      </c>
      <c r="R125" s="12"/>
      <c r="S125" s="12"/>
      <c r="T125" s="22">
        <v>2</v>
      </c>
      <c r="U125" s="22">
        <v>2</v>
      </c>
      <c r="V125" s="22"/>
      <c r="W125" s="22"/>
      <c r="X125" s="12">
        <v>1</v>
      </c>
      <c r="Y125" s="12">
        <v>1</v>
      </c>
      <c r="Z125" s="12"/>
      <c r="AA125" s="12"/>
      <c r="AB125" s="22"/>
      <c r="AC125" s="22">
        <v>2</v>
      </c>
      <c r="AD125" s="22"/>
      <c r="AE125" s="22"/>
      <c r="AF125" s="12">
        <v>1</v>
      </c>
      <c r="AG125" s="12">
        <v>1</v>
      </c>
      <c r="AH125" s="12"/>
      <c r="AI125" s="12"/>
      <c r="AJ125" s="22"/>
      <c r="AK125" s="22"/>
      <c r="AL125" s="22"/>
      <c r="AM125" s="22"/>
      <c r="AN125" s="12">
        <v>2</v>
      </c>
      <c r="AO125" s="12">
        <v>2</v>
      </c>
      <c r="AP125" s="12"/>
      <c r="AQ125" s="12"/>
      <c r="AR125" s="22"/>
      <c r="AS125" s="22">
        <v>1</v>
      </c>
      <c r="AT125" s="22"/>
      <c r="AU125" s="22"/>
      <c r="AV125" s="12"/>
      <c r="AW125" s="12"/>
      <c r="AX125" s="12"/>
      <c r="AY125" s="27"/>
    </row>
    <row r="126" spans="1:51">
      <c r="A126" s="43" t="s">
        <v>71</v>
      </c>
      <c r="B126" s="18">
        <f t="shared" si="15"/>
        <v>0</v>
      </c>
      <c r="C126" s="5">
        <f t="shared" si="16"/>
        <v>0</v>
      </c>
      <c r="D126" s="22"/>
      <c r="E126" s="22"/>
      <c r="F126" s="22"/>
      <c r="G126" s="22"/>
      <c r="H126" s="12"/>
      <c r="I126" s="12"/>
      <c r="J126" s="12"/>
      <c r="K126" s="12"/>
      <c r="L126" s="22"/>
      <c r="M126" s="22"/>
      <c r="N126" s="22"/>
      <c r="O126" s="22"/>
      <c r="P126" s="12"/>
      <c r="Q126" s="12"/>
      <c r="R126" s="12"/>
      <c r="S126" s="12"/>
      <c r="T126" s="22"/>
      <c r="U126" s="22"/>
      <c r="V126" s="22"/>
      <c r="W126" s="22"/>
      <c r="X126" s="12"/>
      <c r="Y126" s="12"/>
      <c r="Z126" s="12"/>
      <c r="AA126" s="12"/>
      <c r="AB126" s="22"/>
      <c r="AC126" s="22"/>
      <c r="AD126" s="22"/>
      <c r="AE126" s="22"/>
      <c r="AF126" s="12"/>
      <c r="AG126" s="12"/>
      <c r="AH126" s="12"/>
      <c r="AI126" s="12"/>
      <c r="AJ126" s="22"/>
      <c r="AK126" s="22"/>
      <c r="AL126" s="22"/>
      <c r="AM126" s="22"/>
      <c r="AN126" s="12"/>
      <c r="AO126" s="12"/>
      <c r="AP126" s="12"/>
      <c r="AQ126" s="12"/>
      <c r="AR126" s="22"/>
      <c r="AS126" s="22"/>
      <c r="AT126" s="22"/>
      <c r="AU126" s="22"/>
      <c r="AV126" s="12"/>
      <c r="AW126" s="12"/>
      <c r="AX126" s="12"/>
      <c r="AY126" s="27"/>
    </row>
    <row r="127" spans="1:51">
      <c r="A127" s="43" t="s">
        <v>72</v>
      </c>
      <c r="B127" s="18">
        <f t="shared" si="15"/>
        <v>0</v>
      </c>
      <c r="C127" s="5">
        <f t="shared" si="16"/>
        <v>0</v>
      </c>
      <c r="D127" s="22"/>
      <c r="E127" s="22"/>
      <c r="F127" s="22"/>
      <c r="G127" s="22"/>
      <c r="H127" s="12"/>
      <c r="I127" s="12"/>
      <c r="J127" s="12"/>
      <c r="K127" s="12"/>
      <c r="L127" s="22"/>
      <c r="M127" s="22"/>
      <c r="N127" s="22"/>
      <c r="O127" s="22"/>
      <c r="P127" s="12"/>
      <c r="Q127" s="12"/>
      <c r="R127" s="12"/>
      <c r="S127" s="12"/>
      <c r="T127" s="22"/>
      <c r="U127" s="22"/>
      <c r="V127" s="22"/>
      <c r="W127" s="22"/>
      <c r="X127" s="12"/>
      <c r="Y127" s="12"/>
      <c r="Z127" s="12"/>
      <c r="AA127" s="12"/>
      <c r="AB127" s="22"/>
      <c r="AC127" s="22"/>
      <c r="AD127" s="22"/>
      <c r="AE127" s="22"/>
      <c r="AF127" s="12"/>
      <c r="AG127" s="12"/>
      <c r="AH127" s="12"/>
      <c r="AI127" s="12"/>
      <c r="AJ127" s="22"/>
      <c r="AK127" s="22"/>
      <c r="AL127" s="22"/>
      <c r="AM127" s="22"/>
      <c r="AN127" s="12"/>
      <c r="AO127" s="12"/>
      <c r="AP127" s="12"/>
      <c r="AQ127" s="12"/>
      <c r="AR127" s="22"/>
      <c r="AS127" s="22"/>
      <c r="AT127" s="22"/>
      <c r="AU127" s="22"/>
      <c r="AV127" s="12"/>
      <c r="AW127" s="12"/>
      <c r="AX127" s="12"/>
      <c r="AY127" s="27"/>
    </row>
    <row r="128" spans="1:51">
      <c r="A128" s="43" t="s">
        <v>37</v>
      </c>
      <c r="B128" s="18">
        <f t="shared" si="15"/>
        <v>0</v>
      </c>
      <c r="C128" s="5">
        <f t="shared" si="16"/>
        <v>0</v>
      </c>
      <c r="D128" s="22"/>
      <c r="E128" s="22"/>
      <c r="F128" s="22"/>
      <c r="G128" s="22"/>
      <c r="H128" s="12"/>
      <c r="I128" s="12"/>
      <c r="J128" s="12"/>
      <c r="K128" s="12"/>
      <c r="L128" s="22"/>
      <c r="M128" s="22"/>
      <c r="N128" s="22"/>
      <c r="O128" s="22"/>
      <c r="P128" s="12"/>
      <c r="Q128" s="12"/>
      <c r="R128" s="12"/>
      <c r="S128" s="12"/>
      <c r="T128" s="22"/>
      <c r="U128" s="22"/>
      <c r="V128" s="22"/>
      <c r="W128" s="22"/>
      <c r="X128" s="12"/>
      <c r="Y128" s="12"/>
      <c r="Z128" s="12"/>
      <c r="AA128" s="12"/>
      <c r="AB128" s="22"/>
      <c r="AC128" s="22"/>
      <c r="AD128" s="22"/>
      <c r="AE128" s="22"/>
      <c r="AF128" s="12"/>
      <c r="AG128" s="12"/>
      <c r="AH128" s="12"/>
      <c r="AI128" s="12"/>
      <c r="AJ128" s="22"/>
      <c r="AK128" s="22"/>
      <c r="AL128" s="22"/>
      <c r="AM128" s="22"/>
      <c r="AN128" s="12"/>
      <c r="AO128" s="12"/>
      <c r="AP128" s="12"/>
      <c r="AQ128" s="12"/>
      <c r="AR128" s="22"/>
      <c r="AS128" s="22"/>
      <c r="AT128" s="22"/>
      <c r="AU128" s="22"/>
      <c r="AV128" s="12"/>
      <c r="AW128" s="12"/>
      <c r="AX128" s="12"/>
      <c r="AY128" s="27"/>
    </row>
    <row r="129" spans="1:51">
      <c r="A129" s="43" t="s">
        <v>38</v>
      </c>
      <c r="B129" s="18">
        <f t="shared" si="15"/>
        <v>2</v>
      </c>
      <c r="C129" s="5">
        <f t="shared" si="16"/>
        <v>7.4349442379182153E-3</v>
      </c>
      <c r="D129" s="22"/>
      <c r="E129" s="22"/>
      <c r="F129" s="22"/>
      <c r="G129" s="22"/>
      <c r="H129" s="12"/>
      <c r="I129" s="12"/>
      <c r="J129" s="12"/>
      <c r="K129" s="12">
        <v>1</v>
      </c>
      <c r="L129" s="22"/>
      <c r="M129" s="22"/>
      <c r="N129" s="22"/>
      <c r="O129" s="22"/>
      <c r="P129" s="12"/>
      <c r="Q129" s="12"/>
      <c r="R129" s="12"/>
      <c r="S129" s="12"/>
      <c r="T129" s="22"/>
      <c r="U129" s="22"/>
      <c r="V129" s="22"/>
      <c r="W129" s="22">
        <v>1</v>
      </c>
      <c r="X129" s="12"/>
      <c r="Y129" s="12"/>
      <c r="Z129" s="12"/>
      <c r="AA129" s="12"/>
      <c r="AB129" s="22"/>
      <c r="AC129" s="22"/>
      <c r="AD129" s="22"/>
      <c r="AE129" s="22"/>
      <c r="AF129" s="12"/>
      <c r="AG129" s="12"/>
      <c r="AH129" s="12"/>
      <c r="AI129" s="12"/>
      <c r="AJ129" s="22"/>
      <c r="AK129" s="22"/>
      <c r="AL129" s="22"/>
      <c r="AM129" s="22"/>
      <c r="AN129" s="12"/>
      <c r="AO129" s="12"/>
      <c r="AP129" s="12"/>
      <c r="AQ129" s="12"/>
      <c r="AR129" s="22"/>
      <c r="AS129" s="22"/>
      <c r="AT129" s="22"/>
      <c r="AU129" s="22"/>
      <c r="AV129" s="12"/>
      <c r="AW129" s="12"/>
      <c r="AX129" s="12"/>
      <c r="AY129" s="27"/>
    </row>
    <row r="130" spans="1:51">
      <c r="A130" s="43" t="s">
        <v>40</v>
      </c>
      <c r="B130" s="18">
        <f t="shared" si="15"/>
        <v>0</v>
      </c>
      <c r="C130" s="5">
        <f t="shared" si="16"/>
        <v>0</v>
      </c>
      <c r="D130" s="22"/>
      <c r="E130" s="22"/>
      <c r="F130" s="22"/>
      <c r="G130" s="22"/>
      <c r="H130" s="12"/>
      <c r="I130" s="12"/>
      <c r="J130" s="12"/>
      <c r="K130" s="12"/>
      <c r="L130" s="22"/>
      <c r="M130" s="22"/>
      <c r="N130" s="22"/>
      <c r="O130" s="22"/>
      <c r="P130" s="12"/>
      <c r="Q130" s="12"/>
      <c r="R130" s="12"/>
      <c r="S130" s="12"/>
      <c r="T130" s="22"/>
      <c r="U130" s="22"/>
      <c r="V130" s="22"/>
      <c r="W130" s="22"/>
      <c r="X130" s="12"/>
      <c r="Y130" s="12"/>
      <c r="Z130" s="12"/>
      <c r="AA130" s="12"/>
      <c r="AB130" s="22"/>
      <c r="AC130" s="22"/>
      <c r="AD130" s="22"/>
      <c r="AE130" s="22"/>
      <c r="AF130" s="12"/>
      <c r="AG130" s="12"/>
      <c r="AH130" s="12"/>
      <c r="AI130" s="12"/>
      <c r="AJ130" s="22"/>
      <c r="AK130" s="22"/>
      <c r="AL130" s="22"/>
      <c r="AM130" s="22"/>
      <c r="AN130" s="12"/>
      <c r="AO130" s="12"/>
      <c r="AP130" s="12"/>
      <c r="AQ130" s="12"/>
      <c r="AR130" s="22"/>
      <c r="AS130" s="22"/>
      <c r="AT130" s="22"/>
      <c r="AU130" s="22"/>
      <c r="AV130" s="12"/>
      <c r="AW130" s="12"/>
      <c r="AX130" s="12"/>
      <c r="AY130" s="27"/>
    </row>
    <row r="131" spans="1:51">
      <c r="A131" s="2" t="s">
        <v>135</v>
      </c>
      <c r="B131" s="18">
        <f t="shared" si="15"/>
        <v>0</v>
      </c>
      <c r="C131" s="5">
        <f t="shared" si="16"/>
        <v>0</v>
      </c>
      <c r="D131" s="23"/>
      <c r="E131" s="23"/>
      <c r="F131" s="23"/>
      <c r="G131" s="23"/>
      <c r="H131" s="20"/>
      <c r="I131" s="20"/>
      <c r="J131" s="20"/>
      <c r="K131" s="20"/>
      <c r="L131" s="23"/>
      <c r="M131" s="23"/>
      <c r="N131" s="23"/>
      <c r="O131" s="23"/>
      <c r="P131" s="20"/>
      <c r="Q131" s="20"/>
      <c r="R131" s="20"/>
      <c r="S131" s="20"/>
      <c r="T131" s="23"/>
      <c r="U131" s="23"/>
      <c r="V131" s="23"/>
      <c r="W131" s="23"/>
      <c r="X131" s="20"/>
      <c r="Y131" s="20"/>
      <c r="Z131" s="20"/>
      <c r="AA131" s="20"/>
      <c r="AB131" s="23"/>
      <c r="AC131" s="23"/>
      <c r="AD131" s="23"/>
      <c r="AE131" s="23"/>
      <c r="AF131" s="20"/>
      <c r="AG131" s="20"/>
      <c r="AH131" s="20"/>
      <c r="AI131" s="20"/>
      <c r="AJ131" s="23"/>
      <c r="AK131" s="23"/>
      <c r="AL131" s="23"/>
      <c r="AM131" s="23"/>
      <c r="AN131" s="20"/>
      <c r="AO131" s="20"/>
      <c r="AP131" s="20"/>
      <c r="AQ131" s="20"/>
      <c r="AR131" s="23"/>
      <c r="AS131" s="23"/>
      <c r="AT131" s="23"/>
      <c r="AU131" s="23"/>
      <c r="AV131" s="20"/>
      <c r="AW131" s="20"/>
      <c r="AX131" s="20"/>
      <c r="AY131" s="50"/>
    </row>
    <row r="132" spans="1:51" ht="17.25" thickBot="1">
      <c r="A132" s="58" t="s">
        <v>221</v>
      </c>
      <c r="B132" s="18">
        <f t="shared" si="15"/>
        <v>5</v>
      </c>
      <c r="C132" s="5">
        <f t="shared" si="16"/>
        <v>1.858736059479554E-2</v>
      </c>
      <c r="D132" s="31"/>
      <c r="E132" s="31"/>
      <c r="F132" s="31"/>
      <c r="G132" s="31"/>
      <c r="H132" s="32"/>
      <c r="I132" s="32"/>
      <c r="J132" s="32"/>
      <c r="K132" s="32"/>
      <c r="L132" s="31">
        <v>1</v>
      </c>
      <c r="M132" s="31"/>
      <c r="N132" s="31">
        <v>1</v>
      </c>
      <c r="O132" s="31"/>
      <c r="P132" s="32"/>
      <c r="Q132" s="32"/>
      <c r="R132" s="32"/>
      <c r="S132" s="32"/>
      <c r="T132" s="31"/>
      <c r="U132" s="31"/>
      <c r="V132" s="31"/>
      <c r="W132" s="31"/>
      <c r="X132" s="32"/>
      <c r="Y132" s="32"/>
      <c r="Z132" s="32">
        <v>1</v>
      </c>
      <c r="AA132" s="32"/>
      <c r="AB132" s="31"/>
      <c r="AC132" s="31"/>
      <c r="AD132" s="31"/>
      <c r="AE132" s="31"/>
      <c r="AF132" s="32"/>
      <c r="AG132" s="32"/>
      <c r="AH132" s="32"/>
      <c r="AI132" s="32"/>
      <c r="AJ132" s="31"/>
      <c r="AK132" s="31"/>
      <c r="AL132" s="31"/>
      <c r="AM132" s="31"/>
      <c r="AN132" s="32"/>
      <c r="AO132" s="32">
        <v>1</v>
      </c>
      <c r="AP132" s="32"/>
      <c r="AQ132" s="32"/>
      <c r="AR132" s="31"/>
      <c r="AS132" s="31"/>
      <c r="AT132" s="31"/>
      <c r="AU132" s="31">
        <v>1</v>
      </c>
      <c r="AV132" s="32"/>
      <c r="AW132" s="32"/>
      <c r="AX132" s="32"/>
      <c r="AY132" s="33"/>
    </row>
    <row r="133" spans="1:51">
      <c r="A133" s="38" t="s">
        <v>73</v>
      </c>
      <c r="B133" s="34">
        <f>SUM(B134:B180)</f>
        <v>156</v>
      </c>
      <c r="C133" s="34"/>
      <c r="D133" s="34" t="s">
        <v>96</v>
      </c>
      <c r="E133" s="34" t="s">
        <v>96</v>
      </c>
      <c r="F133" s="34" t="s">
        <v>96</v>
      </c>
      <c r="G133" s="34" t="s">
        <v>96</v>
      </c>
      <c r="H133" s="34" t="s">
        <v>96</v>
      </c>
      <c r="I133" s="34" t="s">
        <v>96</v>
      </c>
      <c r="J133" s="34" t="s">
        <v>96</v>
      </c>
      <c r="K133" s="34" t="s">
        <v>96</v>
      </c>
      <c r="L133" s="34" t="s">
        <v>96</v>
      </c>
      <c r="M133" s="34" t="s">
        <v>96</v>
      </c>
      <c r="N133" s="34" t="s">
        <v>96</v>
      </c>
      <c r="O133" s="34" t="s">
        <v>96</v>
      </c>
      <c r="P133" s="34" t="s">
        <v>96</v>
      </c>
      <c r="Q133" s="34" t="s">
        <v>96</v>
      </c>
      <c r="R133" s="34" t="s">
        <v>96</v>
      </c>
      <c r="S133" s="34" t="s">
        <v>96</v>
      </c>
      <c r="T133" s="34" t="s">
        <v>96</v>
      </c>
      <c r="U133" s="34" t="s">
        <v>96</v>
      </c>
      <c r="V133" s="34" t="s">
        <v>96</v>
      </c>
      <c r="W133" s="34" t="s">
        <v>96</v>
      </c>
      <c r="X133" s="34" t="s">
        <v>96</v>
      </c>
      <c r="Y133" s="34" t="s">
        <v>96</v>
      </c>
      <c r="Z133" s="34" t="s">
        <v>96</v>
      </c>
      <c r="AA133" s="34" t="s">
        <v>96</v>
      </c>
      <c r="AB133" s="34" t="s">
        <v>96</v>
      </c>
      <c r="AC133" s="34" t="s">
        <v>96</v>
      </c>
      <c r="AD133" s="34" t="s">
        <v>96</v>
      </c>
      <c r="AE133" s="34" t="s">
        <v>96</v>
      </c>
      <c r="AF133" s="34" t="s">
        <v>96</v>
      </c>
      <c r="AG133" s="34" t="s">
        <v>96</v>
      </c>
      <c r="AH133" s="34" t="s">
        <v>96</v>
      </c>
      <c r="AI133" s="34" t="s">
        <v>96</v>
      </c>
      <c r="AJ133" s="34" t="s">
        <v>96</v>
      </c>
      <c r="AK133" s="34" t="s">
        <v>96</v>
      </c>
      <c r="AL133" s="34" t="s">
        <v>96</v>
      </c>
      <c r="AM133" s="34" t="s">
        <v>96</v>
      </c>
      <c r="AN133" s="34" t="s">
        <v>96</v>
      </c>
      <c r="AO133" s="34" t="s">
        <v>96</v>
      </c>
      <c r="AP133" s="34" t="s">
        <v>96</v>
      </c>
      <c r="AQ133" s="34" t="s">
        <v>96</v>
      </c>
      <c r="AR133" s="34" t="s">
        <v>96</v>
      </c>
      <c r="AS133" s="34" t="s">
        <v>96</v>
      </c>
      <c r="AT133" s="34" t="s">
        <v>96</v>
      </c>
      <c r="AU133" s="34" t="s">
        <v>96</v>
      </c>
      <c r="AV133" s="34" t="s">
        <v>96</v>
      </c>
      <c r="AW133" s="34" t="s">
        <v>96</v>
      </c>
      <c r="AX133" s="34" t="s">
        <v>96</v>
      </c>
      <c r="AY133" s="35" t="s">
        <v>96</v>
      </c>
    </row>
    <row r="134" spans="1:51">
      <c r="A134" s="43" t="s">
        <v>1</v>
      </c>
      <c r="B134" s="18">
        <f t="shared" ref="B134:B180" si="17">SUM(D134:AY134)</f>
        <v>12</v>
      </c>
      <c r="C134" s="5">
        <f t="shared" ref="C134:C180" si="18">B134/$B$133</f>
        <v>7.6923076923076927E-2</v>
      </c>
      <c r="D134" s="22"/>
      <c r="E134" s="22"/>
      <c r="F134" s="22"/>
      <c r="G134" s="22"/>
      <c r="H134" s="12"/>
      <c r="I134" s="12"/>
      <c r="J134" s="12"/>
      <c r="K134" s="12"/>
      <c r="L134" s="22"/>
      <c r="M134" s="22"/>
      <c r="N134" s="22"/>
      <c r="O134" s="22"/>
      <c r="P134" s="12">
        <v>1</v>
      </c>
      <c r="Q134" s="12"/>
      <c r="R134" s="12"/>
      <c r="S134" s="12"/>
      <c r="T134" s="22"/>
      <c r="U134" s="22">
        <v>1</v>
      </c>
      <c r="V134" s="22"/>
      <c r="W134" s="22">
        <v>1</v>
      </c>
      <c r="X134" s="12"/>
      <c r="Y134" s="12"/>
      <c r="Z134" s="12"/>
      <c r="AA134" s="12">
        <v>1</v>
      </c>
      <c r="AB134" s="22"/>
      <c r="AC134" s="22"/>
      <c r="AD134" s="22"/>
      <c r="AE134" s="22"/>
      <c r="AF134" s="12"/>
      <c r="AG134" s="12"/>
      <c r="AH134" s="12"/>
      <c r="AI134" s="12">
        <v>1</v>
      </c>
      <c r="AJ134" s="22">
        <v>1</v>
      </c>
      <c r="AK134" s="22"/>
      <c r="AL134" s="22"/>
      <c r="AM134" s="22"/>
      <c r="AN134" s="12">
        <v>1</v>
      </c>
      <c r="AO134" s="12"/>
      <c r="AP134" s="12"/>
      <c r="AQ134" s="12">
        <v>3</v>
      </c>
      <c r="AR134" s="22">
        <v>1</v>
      </c>
      <c r="AS134" s="22"/>
      <c r="AT134" s="22"/>
      <c r="AU134" s="22">
        <v>1</v>
      </c>
      <c r="AV134" s="12"/>
      <c r="AW134" s="12"/>
      <c r="AX134" s="12"/>
      <c r="AY134" s="27"/>
    </row>
    <row r="135" spans="1:51">
      <c r="A135" s="43" t="s">
        <v>2</v>
      </c>
      <c r="B135" s="18">
        <f t="shared" si="17"/>
        <v>33</v>
      </c>
      <c r="C135" s="5">
        <f t="shared" si="18"/>
        <v>0.21153846153846154</v>
      </c>
      <c r="D135" s="22"/>
      <c r="E135" s="22">
        <v>1</v>
      </c>
      <c r="F135" s="22">
        <v>2</v>
      </c>
      <c r="G135" s="22"/>
      <c r="H135" s="12">
        <v>1</v>
      </c>
      <c r="I135" s="12">
        <v>3</v>
      </c>
      <c r="J135" s="12">
        <v>1</v>
      </c>
      <c r="K135" s="12"/>
      <c r="L135" s="22">
        <v>1</v>
      </c>
      <c r="M135" s="22">
        <v>1</v>
      </c>
      <c r="N135" s="22">
        <v>1</v>
      </c>
      <c r="O135" s="22"/>
      <c r="P135" s="12">
        <v>1</v>
      </c>
      <c r="Q135" s="12"/>
      <c r="R135" s="12">
        <v>1</v>
      </c>
      <c r="S135" s="12"/>
      <c r="T135" s="22">
        <v>2</v>
      </c>
      <c r="U135" s="22">
        <v>1</v>
      </c>
      <c r="V135" s="22">
        <v>1</v>
      </c>
      <c r="W135" s="22"/>
      <c r="X135" s="12"/>
      <c r="Y135" s="12">
        <v>1</v>
      </c>
      <c r="Z135" s="12"/>
      <c r="AA135" s="12"/>
      <c r="AB135" s="22"/>
      <c r="AC135" s="22"/>
      <c r="AD135" s="22">
        <v>2</v>
      </c>
      <c r="AE135" s="22"/>
      <c r="AF135" s="12"/>
      <c r="AG135" s="12">
        <v>1</v>
      </c>
      <c r="AH135" s="12">
        <v>2</v>
      </c>
      <c r="AI135" s="12"/>
      <c r="AJ135" s="22"/>
      <c r="AK135" s="22">
        <v>2</v>
      </c>
      <c r="AL135" s="22"/>
      <c r="AM135" s="22"/>
      <c r="AN135" s="12"/>
      <c r="AO135" s="12"/>
      <c r="AP135" s="12">
        <v>3</v>
      </c>
      <c r="AQ135" s="12"/>
      <c r="AR135" s="22">
        <v>1</v>
      </c>
      <c r="AS135" s="22">
        <v>2</v>
      </c>
      <c r="AT135" s="22">
        <v>2</v>
      </c>
      <c r="AU135" s="22"/>
      <c r="AV135" s="12"/>
      <c r="AW135" s="12"/>
      <c r="AX135" s="12"/>
      <c r="AY135" s="27"/>
    </row>
    <row r="136" spans="1:51">
      <c r="A136" s="43" t="s">
        <v>3</v>
      </c>
      <c r="B136" s="18">
        <f t="shared" si="17"/>
        <v>20</v>
      </c>
      <c r="C136" s="5">
        <f t="shared" si="18"/>
        <v>0.12820512820512819</v>
      </c>
      <c r="D136" s="22"/>
      <c r="E136" s="22">
        <v>1</v>
      </c>
      <c r="F136" s="22"/>
      <c r="G136" s="22"/>
      <c r="H136" s="12">
        <v>2</v>
      </c>
      <c r="I136" s="12"/>
      <c r="J136" s="12"/>
      <c r="K136" s="12"/>
      <c r="L136" s="22">
        <v>1</v>
      </c>
      <c r="M136" s="22"/>
      <c r="N136" s="22"/>
      <c r="O136" s="22"/>
      <c r="P136" s="12"/>
      <c r="Q136" s="12">
        <v>1</v>
      </c>
      <c r="R136" s="12"/>
      <c r="S136" s="12"/>
      <c r="T136" s="22"/>
      <c r="U136" s="22"/>
      <c r="V136" s="22"/>
      <c r="W136" s="22"/>
      <c r="X136" s="12">
        <v>1</v>
      </c>
      <c r="Y136" s="12"/>
      <c r="Z136" s="12"/>
      <c r="AA136" s="12"/>
      <c r="AB136" s="22">
        <v>1</v>
      </c>
      <c r="AC136" s="22">
        <v>2</v>
      </c>
      <c r="AD136" s="22"/>
      <c r="AE136" s="22"/>
      <c r="AF136" s="12"/>
      <c r="AG136" s="12">
        <v>1</v>
      </c>
      <c r="AH136" s="12"/>
      <c r="AI136" s="12"/>
      <c r="AJ136" s="22">
        <v>1</v>
      </c>
      <c r="AK136" s="22">
        <v>2</v>
      </c>
      <c r="AL136" s="22"/>
      <c r="AM136" s="22"/>
      <c r="AN136" s="12">
        <v>1</v>
      </c>
      <c r="AO136" s="12">
        <v>2</v>
      </c>
      <c r="AP136" s="12"/>
      <c r="AQ136" s="12"/>
      <c r="AR136" s="22">
        <v>2</v>
      </c>
      <c r="AS136" s="22">
        <v>2</v>
      </c>
      <c r="AT136" s="22"/>
      <c r="AU136" s="22"/>
      <c r="AV136" s="12"/>
      <c r="AW136" s="12"/>
      <c r="AX136" s="12"/>
      <c r="AY136" s="27"/>
    </row>
    <row r="137" spans="1:51">
      <c r="A137" s="43" t="s">
        <v>4</v>
      </c>
      <c r="B137" s="18">
        <f t="shared" si="17"/>
        <v>5</v>
      </c>
      <c r="C137" s="5">
        <f t="shared" si="18"/>
        <v>3.2051282051282048E-2</v>
      </c>
      <c r="D137" s="22"/>
      <c r="E137" s="22"/>
      <c r="F137" s="22"/>
      <c r="G137" s="22"/>
      <c r="H137" s="12"/>
      <c r="I137" s="12"/>
      <c r="J137" s="12"/>
      <c r="K137" s="12"/>
      <c r="L137" s="22"/>
      <c r="M137" s="22"/>
      <c r="N137" s="22"/>
      <c r="O137" s="22"/>
      <c r="P137" s="12"/>
      <c r="Q137" s="12"/>
      <c r="R137" s="12"/>
      <c r="S137" s="12"/>
      <c r="T137" s="22"/>
      <c r="U137" s="22"/>
      <c r="V137" s="22">
        <v>1</v>
      </c>
      <c r="W137" s="22"/>
      <c r="X137" s="12"/>
      <c r="Y137" s="12"/>
      <c r="Z137" s="12"/>
      <c r="AA137" s="12"/>
      <c r="AB137" s="22"/>
      <c r="AC137" s="22"/>
      <c r="AD137" s="22"/>
      <c r="AE137" s="22"/>
      <c r="AF137" s="12"/>
      <c r="AG137" s="12"/>
      <c r="AH137" s="12"/>
      <c r="AI137" s="12"/>
      <c r="AJ137" s="22"/>
      <c r="AK137" s="22"/>
      <c r="AL137" s="22"/>
      <c r="AM137" s="22">
        <v>2</v>
      </c>
      <c r="AN137" s="12"/>
      <c r="AO137" s="12"/>
      <c r="AP137" s="12">
        <v>2</v>
      </c>
      <c r="AQ137" s="12"/>
      <c r="AR137" s="22"/>
      <c r="AS137" s="22"/>
      <c r="AT137" s="22"/>
      <c r="AU137" s="22"/>
      <c r="AV137" s="12"/>
      <c r="AW137" s="12"/>
      <c r="AX137" s="12"/>
      <c r="AY137" s="27"/>
    </row>
    <row r="138" spans="1:51">
      <c r="A138" s="43" t="s">
        <v>5</v>
      </c>
      <c r="B138" s="18">
        <f t="shared" si="17"/>
        <v>10</v>
      </c>
      <c r="C138" s="5">
        <f t="shared" si="18"/>
        <v>6.4102564102564097E-2</v>
      </c>
      <c r="D138" s="22"/>
      <c r="E138" s="22"/>
      <c r="F138" s="22"/>
      <c r="G138" s="22"/>
      <c r="H138" s="12"/>
      <c r="I138" s="12"/>
      <c r="J138" s="12"/>
      <c r="K138" s="12"/>
      <c r="L138" s="22">
        <v>1</v>
      </c>
      <c r="M138" s="22"/>
      <c r="N138" s="22"/>
      <c r="O138" s="22"/>
      <c r="P138" s="12"/>
      <c r="Q138" s="12">
        <v>2</v>
      </c>
      <c r="R138" s="12"/>
      <c r="S138" s="12"/>
      <c r="T138" s="22"/>
      <c r="U138" s="22">
        <v>1</v>
      </c>
      <c r="V138" s="22"/>
      <c r="W138" s="22"/>
      <c r="X138" s="12"/>
      <c r="Y138" s="12">
        <v>1</v>
      </c>
      <c r="Z138" s="12"/>
      <c r="AA138" s="12"/>
      <c r="AB138" s="22"/>
      <c r="AC138" s="22">
        <v>1</v>
      </c>
      <c r="AD138" s="22"/>
      <c r="AE138" s="22"/>
      <c r="AF138" s="12"/>
      <c r="AG138" s="12">
        <v>2</v>
      </c>
      <c r="AH138" s="12"/>
      <c r="AI138" s="12"/>
      <c r="AJ138" s="22"/>
      <c r="AK138" s="22"/>
      <c r="AL138" s="22"/>
      <c r="AM138" s="22"/>
      <c r="AN138" s="12"/>
      <c r="AO138" s="12">
        <v>2</v>
      </c>
      <c r="AP138" s="12"/>
      <c r="AQ138" s="12"/>
      <c r="AR138" s="22"/>
      <c r="AS138" s="22"/>
      <c r="AT138" s="22"/>
      <c r="AU138" s="22"/>
      <c r="AV138" s="12"/>
      <c r="AW138" s="12"/>
      <c r="AX138" s="12"/>
      <c r="AY138" s="27"/>
    </row>
    <row r="139" spans="1:51">
      <c r="A139" s="43" t="s">
        <v>6</v>
      </c>
      <c r="B139" s="18">
        <f t="shared" si="17"/>
        <v>0</v>
      </c>
      <c r="C139" s="5">
        <f t="shared" si="18"/>
        <v>0</v>
      </c>
      <c r="D139" s="22"/>
      <c r="E139" s="22"/>
      <c r="F139" s="22"/>
      <c r="G139" s="22"/>
      <c r="H139" s="12"/>
      <c r="I139" s="12"/>
      <c r="J139" s="12"/>
      <c r="K139" s="12"/>
      <c r="L139" s="22"/>
      <c r="M139" s="22"/>
      <c r="N139" s="22"/>
      <c r="O139" s="22"/>
      <c r="P139" s="12"/>
      <c r="Q139" s="12"/>
      <c r="R139" s="12"/>
      <c r="S139" s="12"/>
      <c r="T139" s="22"/>
      <c r="U139" s="22"/>
      <c r="V139" s="22"/>
      <c r="W139" s="22"/>
      <c r="X139" s="12"/>
      <c r="Y139" s="12"/>
      <c r="Z139" s="12"/>
      <c r="AA139" s="12"/>
      <c r="AB139" s="22"/>
      <c r="AC139" s="22"/>
      <c r="AD139" s="22"/>
      <c r="AE139" s="22"/>
      <c r="AF139" s="12"/>
      <c r="AG139" s="12"/>
      <c r="AH139" s="12"/>
      <c r="AI139" s="12"/>
      <c r="AJ139" s="22"/>
      <c r="AK139" s="22"/>
      <c r="AL139" s="22"/>
      <c r="AM139" s="22"/>
      <c r="AN139" s="12"/>
      <c r="AO139" s="12"/>
      <c r="AP139" s="12"/>
      <c r="AQ139" s="12"/>
      <c r="AR139" s="22"/>
      <c r="AS139" s="22"/>
      <c r="AT139" s="22"/>
      <c r="AU139" s="22"/>
      <c r="AV139" s="12"/>
      <c r="AW139" s="12"/>
      <c r="AX139" s="12"/>
      <c r="AY139" s="27"/>
    </row>
    <row r="140" spans="1:51">
      <c r="A140" s="43" t="s">
        <v>210</v>
      </c>
      <c r="B140" s="18">
        <f t="shared" si="17"/>
        <v>4</v>
      </c>
      <c r="C140" s="5">
        <f t="shared" si="18"/>
        <v>2.564102564102564E-2</v>
      </c>
      <c r="D140" s="22"/>
      <c r="E140" s="22"/>
      <c r="F140" s="22"/>
      <c r="G140" s="22"/>
      <c r="H140" s="12"/>
      <c r="I140" s="12"/>
      <c r="J140" s="12"/>
      <c r="K140" s="12"/>
      <c r="L140" s="22"/>
      <c r="M140" s="22"/>
      <c r="N140" s="22"/>
      <c r="O140" s="22"/>
      <c r="P140" s="12"/>
      <c r="Q140" s="12">
        <v>2</v>
      </c>
      <c r="R140" s="12"/>
      <c r="S140" s="12"/>
      <c r="T140" s="22"/>
      <c r="U140" s="22"/>
      <c r="V140" s="22"/>
      <c r="W140" s="22"/>
      <c r="X140" s="12"/>
      <c r="Y140" s="12"/>
      <c r="Z140" s="12"/>
      <c r="AA140" s="12"/>
      <c r="AB140" s="22"/>
      <c r="AC140" s="22"/>
      <c r="AD140" s="22"/>
      <c r="AE140" s="22"/>
      <c r="AF140" s="12"/>
      <c r="AG140" s="12"/>
      <c r="AH140" s="12"/>
      <c r="AI140" s="12"/>
      <c r="AJ140" s="22"/>
      <c r="AK140" s="22"/>
      <c r="AL140" s="22"/>
      <c r="AM140" s="22"/>
      <c r="AN140" s="12">
        <v>1</v>
      </c>
      <c r="AO140" s="12"/>
      <c r="AP140" s="12"/>
      <c r="AQ140" s="12"/>
      <c r="AR140" s="22">
        <v>1</v>
      </c>
      <c r="AS140" s="22"/>
      <c r="AT140" s="22"/>
      <c r="AU140" s="22"/>
      <c r="AV140" s="12"/>
      <c r="AW140" s="12"/>
      <c r="AX140" s="12"/>
      <c r="AY140" s="27"/>
    </row>
    <row r="141" spans="1:51">
      <c r="A141" s="43" t="s">
        <v>123</v>
      </c>
      <c r="B141" s="18">
        <f t="shared" si="17"/>
        <v>15</v>
      </c>
      <c r="C141" s="5">
        <f t="shared" si="18"/>
        <v>9.6153846153846159E-2</v>
      </c>
      <c r="D141" s="22"/>
      <c r="E141" s="22">
        <v>1</v>
      </c>
      <c r="F141" s="22"/>
      <c r="G141" s="22"/>
      <c r="H141" s="12"/>
      <c r="I141" s="12">
        <v>3</v>
      </c>
      <c r="J141" s="12"/>
      <c r="K141" s="12"/>
      <c r="L141" s="22"/>
      <c r="M141" s="22">
        <v>1</v>
      </c>
      <c r="N141" s="22"/>
      <c r="O141" s="22"/>
      <c r="P141" s="12"/>
      <c r="Q141" s="12">
        <v>2</v>
      </c>
      <c r="R141" s="12"/>
      <c r="S141" s="12"/>
      <c r="T141" s="22"/>
      <c r="U141" s="22">
        <v>1</v>
      </c>
      <c r="V141" s="22"/>
      <c r="W141" s="22"/>
      <c r="X141" s="12"/>
      <c r="Y141" s="12"/>
      <c r="Z141" s="12"/>
      <c r="AA141" s="12"/>
      <c r="AB141" s="22"/>
      <c r="AC141" s="22">
        <v>1</v>
      </c>
      <c r="AD141" s="22"/>
      <c r="AE141" s="22"/>
      <c r="AF141" s="12"/>
      <c r="AG141" s="12"/>
      <c r="AH141" s="12"/>
      <c r="AI141" s="12"/>
      <c r="AJ141" s="22"/>
      <c r="AK141" s="22"/>
      <c r="AL141" s="22"/>
      <c r="AM141" s="22"/>
      <c r="AN141" s="12"/>
      <c r="AO141" s="12">
        <v>4</v>
      </c>
      <c r="AP141" s="12"/>
      <c r="AQ141" s="12"/>
      <c r="AR141" s="22"/>
      <c r="AS141" s="22">
        <v>2</v>
      </c>
      <c r="AT141" s="22"/>
      <c r="AU141" s="22"/>
      <c r="AV141" s="12"/>
      <c r="AW141" s="12"/>
      <c r="AX141" s="12"/>
      <c r="AY141" s="27"/>
    </row>
    <row r="142" spans="1:51">
      <c r="A142" s="43" t="s">
        <v>17</v>
      </c>
      <c r="B142" s="18">
        <f t="shared" si="17"/>
        <v>0</v>
      </c>
      <c r="C142" s="5">
        <f t="shared" si="18"/>
        <v>0</v>
      </c>
      <c r="D142" s="22"/>
      <c r="E142" s="22"/>
      <c r="F142" s="22"/>
      <c r="G142" s="22"/>
      <c r="H142" s="12"/>
      <c r="I142" s="12"/>
      <c r="J142" s="12"/>
      <c r="K142" s="12"/>
      <c r="L142" s="22"/>
      <c r="M142" s="22"/>
      <c r="N142" s="22"/>
      <c r="O142" s="22"/>
      <c r="P142" s="12"/>
      <c r="Q142" s="12"/>
      <c r="R142" s="12"/>
      <c r="S142" s="12"/>
      <c r="T142" s="22"/>
      <c r="U142" s="22"/>
      <c r="V142" s="22"/>
      <c r="W142" s="22"/>
      <c r="X142" s="12"/>
      <c r="Y142" s="12"/>
      <c r="Z142" s="12"/>
      <c r="AA142" s="12"/>
      <c r="AB142" s="22"/>
      <c r="AC142" s="22"/>
      <c r="AD142" s="22"/>
      <c r="AE142" s="22"/>
      <c r="AF142" s="12"/>
      <c r="AG142" s="12"/>
      <c r="AH142" s="12"/>
      <c r="AI142" s="12"/>
      <c r="AJ142" s="22"/>
      <c r="AK142" s="22"/>
      <c r="AL142" s="22"/>
      <c r="AM142" s="22"/>
      <c r="AN142" s="12"/>
      <c r="AO142" s="12"/>
      <c r="AP142" s="12"/>
      <c r="AQ142" s="12"/>
      <c r="AR142" s="22"/>
      <c r="AS142" s="22"/>
      <c r="AT142" s="22"/>
      <c r="AU142" s="22"/>
      <c r="AV142" s="12"/>
      <c r="AW142" s="12"/>
      <c r="AX142" s="12"/>
      <c r="AY142" s="27"/>
    </row>
    <row r="143" spans="1:51">
      <c r="A143" s="43" t="s">
        <v>120</v>
      </c>
      <c r="B143" s="18">
        <f t="shared" si="17"/>
        <v>7</v>
      </c>
      <c r="C143" s="5">
        <f t="shared" si="18"/>
        <v>4.4871794871794872E-2</v>
      </c>
      <c r="D143" s="22"/>
      <c r="E143" s="22"/>
      <c r="F143" s="22"/>
      <c r="G143" s="22"/>
      <c r="H143" s="12"/>
      <c r="I143" s="12"/>
      <c r="J143" s="12"/>
      <c r="K143" s="12"/>
      <c r="L143" s="22"/>
      <c r="M143" s="22"/>
      <c r="N143" s="22"/>
      <c r="O143" s="22"/>
      <c r="P143" s="12"/>
      <c r="Q143" s="12"/>
      <c r="R143" s="12"/>
      <c r="S143" s="12"/>
      <c r="T143" s="22">
        <v>1</v>
      </c>
      <c r="U143" s="22"/>
      <c r="V143" s="22"/>
      <c r="W143" s="22"/>
      <c r="X143" s="12"/>
      <c r="Y143" s="12"/>
      <c r="Z143" s="12"/>
      <c r="AA143" s="12"/>
      <c r="AB143" s="22"/>
      <c r="AC143" s="22"/>
      <c r="AD143" s="22"/>
      <c r="AE143" s="22"/>
      <c r="AF143" s="12">
        <v>1</v>
      </c>
      <c r="AG143" s="12"/>
      <c r="AH143" s="12"/>
      <c r="AI143" s="12"/>
      <c r="AJ143" s="22">
        <v>1</v>
      </c>
      <c r="AK143" s="22"/>
      <c r="AL143" s="22"/>
      <c r="AM143" s="22"/>
      <c r="AN143" s="12">
        <v>1</v>
      </c>
      <c r="AO143" s="12">
        <v>1</v>
      </c>
      <c r="AP143" s="12"/>
      <c r="AQ143" s="12"/>
      <c r="AR143" s="22">
        <v>1</v>
      </c>
      <c r="AS143" s="22">
        <v>1</v>
      </c>
      <c r="AT143" s="22"/>
      <c r="AU143" s="22"/>
      <c r="AV143" s="12"/>
      <c r="AW143" s="12"/>
      <c r="AX143" s="12"/>
      <c r="AY143" s="27"/>
    </row>
    <row r="144" spans="1:51">
      <c r="A144" s="43" t="s">
        <v>121</v>
      </c>
      <c r="B144" s="18">
        <f t="shared" si="17"/>
        <v>24</v>
      </c>
      <c r="C144" s="5">
        <f t="shared" si="18"/>
        <v>0.15384615384615385</v>
      </c>
      <c r="D144" s="22">
        <v>1</v>
      </c>
      <c r="E144" s="22">
        <v>1</v>
      </c>
      <c r="F144" s="22"/>
      <c r="G144" s="22"/>
      <c r="H144" s="12"/>
      <c r="I144" s="12">
        <v>3</v>
      </c>
      <c r="J144" s="12"/>
      <c r="K144" s="12"/>
      <c r="L144" s="22"/>
      <c r="M144" s="22">
        <v>1</v>
      </c>
      <c r="N144" s="22">
        <v>1</v>
      </c>
      <c r="O144" s="22"/>
      <c r="P144" s="12"/>
      <c r="Q144" s="12">
        <v>1</v>
      </c>
      <c r="R144" s="12"/>
      <c r="S144" s="12"/>
      <c r="T144" s="22"/>
      <c r="U144" s="22">
        <v>1</v>
      </c>
      <c r="V144" s="22"/>
      <c r="W144" s="22"/>
      <c r="X144" s="12">
        <v>1</v>
      </c>
      <c r="Y144" s="12">
        <v>1</v>
      </c>
      <c r="Z144" s="12"/>
      <c r="AA144" s="12"/>
      <c r="AB144" s="22">
        <v>1</v>
      </c>
      <c r="AC144" s="22">
        <v>1</v>
      </c>
      <c r="AD144" s="22">
        <v>1</v>
      </c>
      <c r="AE144" s="22"/>
      <c r="AF144" s="12">
        <v>1</v>
      </c>
      <c r="AG144" s="12">
        <v>1</v>
      </c>
      <c r="AH144" s="12"/>
      <c r="AI144" s="12"/>
      <c r="AJ144" s="22">
        <v>1</v>
      </c>
      <c r="AK144" s="22"/>
      <c r="AL144" s="22"/>
      <c r="AM144" s="22"/>
      <c r="AN144" s="12">
        <v>1</v>
      </c>
      <c r="AO144" s="12">
        <v>1</v>
      </c>
      <c r="AP144" s="12">
        <v>1</v>
      </c>
      <c r="AQ144" s="12"/>
      <c r="AR144" s="22">
        <v>3</v>
      </c>
      <c r="AS144" s="22">
        <v>1</v>
      </c>
      <c r="AT144" s="22"/>
      <c r="AU144" s="22"/>
      <c r="AV144" s="12"/>
      <c r="AW144" s="12"/>
      <c r="AX144" s="12"/>
      <c r="AY144" s="27"/>
    </row>
    <row r="145" spans="1:51">
      <c r="A145" s="43" t="s">
        <v>127</v>
      </c>
      <c r="B145" s="18">
        <f t="shared" si="17"/>
        <v>0</v>
      </c>
      <c r="C145" s="5">
        <f t="shared" si="18"/>
        <v>0</v>
      </c>
      <c r="D145" s="22"/>
      <c r="E145" s="22"/>
      <c r="F145" s="22"/>
      <c r="G145" s="22"/>
      <c r="H145" s="12"/>
      <c r="I145" s="12"/>
      <c r="J145" s="12"/>
      <c r="K145" s="12"/>
      <c r="L145" s="22"/>
      <c r="M145" s="22"/>
      <c r="N145" s="22"/>
      <c r="O145" s="22"/>
      <c r="P145" s="12"/>
      <c r="Q145" s="12"/>
      <c r="R145" s="12"/>
      <c r="S145" s="12"/>
      <c r="T145" s="22"/>
      <c r="U145" s="22"/>
      <c r="V145" s="22"/>
      <c r="W145" s="22"/>
      <c r="X145" s="12"/>
      <c r="Y145" s="12"/>
      <c r="Z145" s="12"/>
      <c r="AA145" s="12"/>
      <c r="AB145" s="22"/>
      <c r="AC145" s="22"/>
      <c r="AD145" s="22"/>
      <c r="AE145" s="22"/>
      <c r="AF145" s="12"/>
      <c r="AG145" s="12"/>
      <c r="AH145" s="12"/>
      <c r="AI145" s="12"/>
      <c r="AJ145" s="22"/>
      <c r="AK145" s="22"/>
      <c r="AL145" s="22"/>
      <c r="AM145" s="22"/>
      <c r="AN145" s="12"/>
      <c r="AO145" s="12"/>
      <c r="AP145" s="12"/>
      <c r="AQ145" s="12"/>
      <c r="AR145" s="22"/>
      <c r="AS145" s="22"/>
      <c r="AT145" s="22"/>
      <c r="AU145" s="22"/>
      <c r="AV145" s="12"/>
      <c r="AW145" s="12"/>
      <c r="AX145" s="12"/>
      <c r="AY145" s="27"/>
    </row>
    <row r="146" spans="1:51">
      <c r="A146" s="43" t="s">
        <v>122</v>
      </c>
      <c r="B146" s="18">
        <f t="shared" si="17"/>
        <v>2</v>
      </c>
      <c r="C146" s="5">
        <f t="shared" si="18"/>
        <v>1.282051282051282E-2</v>
      </c>
      <c r="D146" s="22"/>
      <c r="E146" s="22"/>
      <c r="F146" s="22"/>
      <c r="G146" s="22"/>
      <c r="H146" s="12"/>
      <c r="I146" s="12"/>
      <c r="J146" s="12"/>
      <c r="K146" s="12"/>
      <c r="L146" s="22">
        <v>2</v>
      </c>
      <c r="M146" s="22"/>
      <c r="N146" s="22"/>
      <c r="O146" s="22"/>
      <c r="P146" s="12"/>
      <c r="Q146" s="12"/>
      <c r="R146" s="12"/>
      <c r="S146" s="12"/>
      <c r="T146" s="22"/>
      <c r="U146" s="22"/>
      <c r="V146" s="22"/>
      <c r="W146" s="22"/>
      <c r="X146" s="12"/>
      <c r="Y146" s="12"/>
      <c r="Z146" s="12"/>
      <c r="AA146" s="12"/>
      <c r="AB146" s="22"/>
      <c r="AC146" s="22"/>
      <c r="AD146" s="22"/>
      <c r="AE146" s="22"/>
      <c r="AF146" s="12"/>
      <c r="AG146" s="12"/>
      <c r="AH146" s="12"/>
      <c r="AI146" s="12"/>
      <c r="AJ146" s="22"/>
      <c r="AK146" s="22"/>
      <c r="AL146" s="22"/>
      <c r="AM146" s="22"/>
      <c r="AN146" s="12"/>
      <c r="AO146" s="12"/>
      <c r="AP146" s="12"/>
      <c r="AQ146" s="12"/>
      <c r="AR146" s="22"/>
      <c r="AS146" s="22"/>
      <c r="AT146" s="22"/>
      <c r="AU146" s="22"/>
      <c r="AV146" s="12"/>
      <c r="AW146" s="12"/>
      <c r="AX146" s="12"/>
      <c r="AY146" s="27"/>
    </row>
    <row r="147" spans="1:51">
      <c r="A147" s="43" t="s">
        <v>128</v>
      </c>
      <c r="B147" s="18">
        <f t="shared" si="17"/>
        <v>0</v>
      </c>
      <c r="C147" s="5">
        <f t="shared" si="18"/>
        <v>0</v>
      </c>
      <c r="D147" s="22"/>
      <c r="E147" s="22"/>
      <c r="F147" s="22"/>
      <c r="G147" s="22"/>
      <c r="H147" s="12"/>
      <c r="I147" s="12"/>
      <c r="J147" s="12"/>
      <c r="K147" s="12"/>
      <c r="L147" s="22"/>
      <c r="M147" s="22"/>
      <c r="N147" s="22"/>
      <c r="O147" s="22"/>
      <c r="P147" s="12"/>
      <c r="Q147" s="12"/>
      <c r="R147" s="12"/>
      <c r="S147" s="12"/>
      <c r="T147" s="22"/>
      <c r="U147" s="22"/>
      <c r="V147" s="22"/>
      <c r="W147" s="22"/>
      <c r="X147" s="12"/>
      <c r="Y147" s="12"/>
      <c r="Z147" s="12"/>
      <c r="AA147" s="12"/>
      <c r="AB147" s="22"/>
      <c r="AC147" s="22"/>
      <c r="AD147" s="22"/>
      <c r="AE147" s="22"/>
      <c r="AF147" s="12"/>
      <c r="AG147" s="12"/>
      <c r="AH147" s="12"/>
      <c r="AI147" s="12"/>
      <c r="AJ147" s="22"/>
      <c r="AK147" s="22"/>
      <c r="AL147" s="22"/>
      <c r="AM147" s="22"/>
      <c r="AN147" s="12"/>
      <c r="AO147" s="12"/>
      <c r="AP147" s="12"/>
      <c r="AQ147" s="12"/>
      <c r="AR147" s="22"/>
      <c r="AS147" s="22"/>
      <c r="AT147" s="22"/>
      <c r="AU147" s="22"/>
      <c r="AV147" s="12"/>
      <c r="AW147" s="12"/>
      <c r="AX147" s="12"/>
      <c r="AY147" s="27"/>
    </row>
    <row r="148" spans="1:51">
      <c r="A148" s="43" t="s">
        <v>129</v>
      </c>
      <c r="B148" s="18">
        <f t="shared" si="17"/>
        <v>0</v>
      </c>
      <c r="C148" s="5">
        <f t="shared" si="18"/>
        <v>0</v>
      </c>
      <c r="D148" s="22"/>
      <c r="E148" s="22"/>
      <c r="F148" s="22"/>
      <c r="G148" s="22"/>
      <c r="H148" s="12"/>
      <c r="I148" s="12"/>
      <c r="J148" s="12"/>
      <c r="K148" s="12"/>
      <c r="L148" s="22"/>
      <c r="M148" s="22"/>
      <c r="N148" s="22"/>
      <c r="O148" s="22"/>
      <c r="P148" s="12"/>
      <c r="Q148" s="12"/>
      <c r="R148" s="12"/>
      <c r="S148" s="12"/>
      <c r="T148" s="22"/>
      <c r="U148" s="22"/>
      <c r="V148" s="22"/>
      <c r="W148" s="22"/>
      <c r="X148" s="12"/>
      <c r="Y148" s="12"/>
      <c r="Z148" s="12"/>
      <c r="AA148" s="12"/>
      <c r="AB148" s="22"/>
      <c r="AC148" s="22"/>
      <c r="AD148" s="22"/>
      <c r="AE148" s="22"/>
      <c r="AF148" s="12"/>
      <c r="AG148" s="12"/>
      <c r="AH148" s="12"/>
      <c r="AI148" s="12"/>
      <c r="AJ148" s="22"/>
      <c r="AK148" s="22"/>
      <c r="AL148" s="22"/>
      <c r="AM148" s="22"/>
      <c r="AN148" s="12"/>
      <c r="AO148" s="12"/>
      <c r="AP148" s="12"/>
      <c r="AQ148" s="12"/>
      <c r="AR148" s="22"/>
      <c r="AS148" s="22"/>
      <c r="AT148" s="22"/>
      <c r="AU148" s="22"/>
      <c r="AV148" s="12"/>
      <c r="AW148" s="12"/>
      <c r="AX148" s="12"/>
      <c r="AY148" s="27"/>
    </row>
    <row r="149" spans="1:51">
      <c r="A149" s="43" t="s">
        <v>130</v>
      </c>
      <c r="B149" s="18">
        <f t="shared" si="17"/>
        <v>0</v>
      </c>
      <c r="C149" s="5">
        <f t="shared" si="18"/>
        <v>0</v>
      </c>
      <c r="D149" s="22"/>
      <c r="E149" s="22"/>
      <c r="F149" s="22"/>
      <c r="G149" s="22"/>
      <c r="H149" s="12"/>
      <c r="I149" s="12"/>
      <c r="J149" s="12"/>
      <c r="K149" s="12"/>
      <c r="L149" s="22"/>
      <c r="M149" s="22"/>
      <c r="N149" s="22"/>
      <c r="O149" s="22"/>
      <c r="P149" s="12"/>
      <c r="Q149" s="12"/>
      <c r="R149" s="12"/>
      <c r="S149" s="12"/>
      <c r="T149" s="22"/>
      <c r="U149" s="22"/>
      <c r="V149" s="22"/>
      <c r="W149" s="22"/>
      <c r="X149" s="12"/>
      <c r="Y149" s="12"/>
      <c r="Z149" s="12"/>
      <c r="AA149" s="12"/>
      <c r="AB149" s="22"/>
      <c r="AC149" s="22"/>
      <c r="AD149" s="22"/>
      <c r="AE149" s="22"/>
      <c r="AF149" s="12"/>
      <c r="AG149" s="12"/>
      <c r="AH149" s="12"/>
      <c r="AI149" s="12"/>
      <c r="AJ149" s="22"/>
      <c r="AK149" s="22"/>
      <c r="AL149" s="22"/>
      <c r="AM149" s="22"/>
      <c r="AN149" s="12"/>
      <c r="AO149" s="12"/>
      <c r="AP149" s="12"/>
      <c r="AQ149" s="12"/>
      <c r="AR149" s="22"/>
      <c r="AS149" s="22"/>
      <c r="AT149" s="22"/>
      <c r="AU149" s="22"/>
      <c r="AV149" s="12"/>
      <c r="AW149" s="12"/>
      <c r="AX149" s="12"/>
      <c r="AY149" s="27"/>
    </row>
    <row r="150" spans="1:51">
      <c r="A150" s="43" t="s">
        <v>164</v>
      </c>
      <c r="B150" s="18">
        <f t="shared" si="17"/>
        <v>2</v>
      </c>
      <c r="C150" s="5">
        <f t="shared" si="18"/>
        <v>1.282051282051282E-2</v>
      </c>
      <c r="D150" s="22"/>
      <c r="E150" s="22"/>
      <c r="F150" s="22"/>
      <c r="G150" s="22"/>
      <c r="H150" s="12"/>
      <c r="I150" s="12"/>
      <c r="J150" s="12"/>
      <c r="K150" s="12"/>
      <c r="L150" s="22"/>
      <c r="M150" s="22"/>
      <c r="N150" s="22"/>
      <c r="O150" s="22">
        <v>1</v>
      </c>
      <c r="P150" s="12"/>
      <c r="Q150" s="12"/>
      <c r="R150" s="12"/>
      <c r="S150" s="12"/>
      <c r="T150" s="22"/>
      <c r="U150" s="22"/>
      <c r="V150" s="22"/>
      <c r="W150" s="22"/>
      <c r="X150" s="12"/>
      <c r="Y150" s="12"/>
      <c r="Z150" s="12"/>
      <c r="AA150" s="12"/>
      <c r="AB150" s="22"/>
      <c r="AC150" s="22"/>
      <c r="AD150" s="22"/>
      <c r="AE150" s="22"/>
      <c r="AF150" s="12"/>
      <c r="AG150" s="12"/>
      <c r="AH150" s="12"/>
      <c r="AI150" s="12"/>
      <c r="AJ150" s="22"/>
      <c r="AK150" s="22"/>
      <c r="AL150" s="22"/>
      <c r="AM150" s="22">
        <v>1</v>
      </c>
      <c r="AN150" s="12"/>
      <c r="AO150" s="12"/>
      <c r="AP150" s="12"/>
      <c r="AQ150" s="12"/>
      <c r="AR150" s="22"/>
      <c r="AS150" s="22"/>
      <c r="AT150" s="22"/>
      <c r="AU150" s="22"/>
      <c r="AV150" s="12"/>
      <c r="AW150" s="12"/>
      <c r="AX150" s="12"/>
      <c r="AY150" s="27"/>
    </row>
    <row r="151" spans="1:51">
      <c r="A151" s="43" t="s">
        <v>165</v>
      </c>
      <c r="B151" s="18">
        <f t="shared" si="17"/>
        <v>0</v>
      </c>
      <c r="C151" s="5">
        <f t="shared" si="18"/>
        <v>0</v>
      </c>
      <c r="D151" s="22"/>
      <c r="E151" s="22"/>
      <c r="F151" s="22"/>
      <c r="G151" s="22"/>
      <c r="H151" s="12"/>
      <c r="I151" s="12"/>
      <c r="J151" s="12"/>
      <c r="K151" s="12"/>
      <c r="L151" s="22"/>
      <c r="M151" s="22"/>
      <c r="N151" s="22"/>
      <c r="O151" s="22"/>
      <c r="P151" s="12"/>
      <c r="Q151" s="12"/>
      <c r="R151" s="12"/>
      <c r="S151" s="12"/>
      <c r="T151" s="22"/>
      <c r="U151" s="22"/>
      <c r="V151" s="22"/>
      <c r="W151" s="22"/>
      <c r="X151" s="12"/>
      <c r="Y151" s="12"/>
      <c r="Z151" s="12"/>
      <c r="AA151" s="12"/>
      <c r="AB151" s="22"/>
      <c r="AC151" s="22"/>
      <c r="AD151" s="22"/>
      <c r="AE151" s="22"/>
      <c r="AF151" s="12"/>
      <c r="AG151" s="12"/>
      <c r="AH151" s="12"/>
      <c r="AI151" s="12"/>
      <c r="AJ151" s="22"/>
      <c r="AK151" s="22"/>
      <c r="AL151" s="22"/>
      <c r="AM151" s="22"/>
      <c r="AN151" s="12"/>
      <c r="AO151" s="12"/>
      <c r="AP151" s="12"/>
      <c r="AQ151" s="12"/>
      <c r="AR151" s="22"/>
      <c r="AS151" s="22"/>
      <c r="AT151" s="22"/>
      <c r="AU151" s="22"/>
      <c r="AV151" s="12"/>
      <c r="AW151" s="12"/>
      <c r="AX151" s="12"/>
      <c r="AY151" s="27"/>
    </row>
    <row r="152" spans="1:51">
      <c r="A152" s="43" t="s">
        <v>167</v>
      </c>
      <c r="B152" s="18">
        <f t="shared" si="17"/>
        <v>1</v>
      </c>
      <c r="C152" s="5">
        <f t="shared" si="18"/>
        <v>6.41025641025641E-3</v>
      </c>
      <c r="D152" s="22"/>
      <c r="E152" s="22"/>
      <c r="F152" s="22"/>
      <c r="G152" s="22"/>
      <c r="H152" s="12"/>
      <c r="I152" s="12"/>
      <c r="J152" s="12"/>
      <c r="K152" s="12"/>
      <c r="L152" s="22"/>
      <c r="M152" s="22"/>
      <c r="N152" s="22"/>
      <c r="O152" s="22"/>
      <c r="P152" s="12"/>
      <c r="Q152" s="12"/>
      <c r="R152" s="12"/>
      <c r="S152" s="12"/>
      <c r="T152" s="22"/>
      <c r="U152" s="22"/>
      <c r="V152" s="22"/>
      <c r="W152" s="22"/>
      <c r="X152" s="12"/>
      <c r="Y152" s="12"/>
      <c r="Z152" s="12"/>
      <c r="AA152" s="12"/>
      <c r="AB152" s="22"/>
      <c r="AC152" s="22"/>
      <c r="AD152" s="22"/>
      <c r="AE152" s="22"/>
      <c r="AF152" s="12"/>
      <c r="AG152" s="12"/>
      <c r="AH152" s="12"/>
      <c r="AI152" s="12">
        <v>1</v>
      </c>
      <c r="AJ152" s="22"/>
      <c r="AK152" s="22"/>
      <c r="AL152" s="22"/>
      <c r="AM152" s="22"/>
      <c r="AN152" s="12"/>
      <c r="AO152" s="12"/>
      <c r="AP152" s="12"/>
      <c r="AQ152" s="12"/>
      <c r="AR152" s="22"/>
      <c r="AS152" s="22"/>
      <c r="AT152" s="22"/>
      <c r="AU152" s="22"/>
      <c r="AV152" s="12"/>
      <c r="AW152" s="12"/>
      <c r="AX152" s="12"/>
      <c r="AY152" s="27"/>
    </row>
    <row r="153" spans="1:51">
      <c r="A153" s="44" t="s">
        <v>169</v>
      </c>
      <c r="B153" s="18">
        <f t="shared" si="17"/>
        <v>0</v>
      </c>
      <c r="C153" s="5">
        <f t="shared" si="18"/>
        <v>0</v>
      </c>
      <c r="D153" s="22"/>
      <c r="E153" s="22"/>
      <c r="F153" s="22"/>
      <c r="G153" s="22"/>
      <c r="H153" s="12"/>
      <c r="I153" s="12"/>
      <c r="J153" s="12"/>
      <c r="K153" s="12"/>
      <c r="L153" s="22"/>
      <c r="M153" s="22"/>
      <c r="N153" s="22"/>
      <c r="O153" s="22"/>
      <c r="P153" s="12"/>
      <c r="Q153" s="12"/>
      <c r="R153" s="12"/>
      <c r="S153" s="12"/>
      <c r="T153" s="22"/>
      <c r="U153" s="22"/>
      <c r="V153" s="22"/>
      <c r="W153" s="22"/>
      <c r="X153" s="12"/>
      <c r="Y153" s="12"/>
      <c r="Z153" s="12"/>
      <c r="AA153" s="12"/>
      <c r="AB153" s="22"/>
      <c r="AC153" s="22"/>
      <c r="AD153" s="22"/>
      <c r="AE153" s="22"/>
      <c r="AF153" s="12"/>
      <c r="AG153" s="12"/>
      <c r="AH153" s="12"/>
      <c r="AI153" s="12"/>
      <c r="AJ153" s="22"/>
      <c r="AK153" s="22"/>
      <c r="AL153" s="22"/>
      <c r="AM153" s="22"/>
      <c r="AN153" s="12"/>
      <c r="AO153" s="12"/>
      <c r="AP153" s="12"/>
      <c r="AQ153" s="12"/>
      <c r="AR153" s="22"/>
      <c r="AS153" s="22"/>
      <c r="AT153" s="22"/>
      <c r="AU153" s="22"/>
      <c r="AV153" s="12"/>
      <c r="AW153" s="12"/>
      <c r="AX153" s="12"/>
      <c r="AY153" s="27"/>
    </row>
    <row r="154" spans="1:51">
      <c r="A154" s="43" t="s">
        <v>9</v>
      </c>
      <c r="B154" s="18">
        <f t="shared" si="17"/>
        <v>0</v>
      </c>
      <c r="C154" s="5">
        <f t="shared" si="18"/>
        <v>0</v>
      </c>
      <c r="D154" s="22"/>
      <c r="E154" s="22"/>
      <c r="F154" s="22"/>
      <c r="G154" s="22"/>
      <c r="H154" s="12"/>
      <c r="I154" s="12"/>
      <c r="J154" s="12"/>
      <c r="K154" s="12"/>
      <c r="L154" s="22"/>
      <c r="M154" s="22"/>
      <c r="N154" s="22"/>
      <c r="O154" s="22"/>
      <c r="P154" s="12"/>
      <c r="Q154" s="12"/>
      <c r="R154" s="12"/>
      <c r="S154" s="12"/>
      <c r="T154" s="22"/>
      <c r="U154" s="22"/>
      <c r="V154" s="22"/>
      <c r="W154" s="22"/>
      <c r="X154" s="12"/>
      <c r="Y154" s="12"/>
      <c r="Z154" s="12"/>
      <c r="AA154" s="12"/>
      <c r="AB154" s="22"/>
      <c r="AC154" s="22"/>
      <c r="AD154" s="22"/>
      <c r="AE154" s="22"/>
      <c r="AF154" s="12"/>
      <c r="AG154" s="12"/>
      <c r="AH154" s="12"/>
      <c r="AI154" s="12"/>
      <c r="AJ154" s="22"/>
      <c r="AK154" s="22"/>
      <c r="AL154" s="22"/>
      <c r="AM154" s="22"/>
      <c r="AN154" s="12"/>
      <c r="AO154" s="12"/>
      <c r="AP154" s="12"/>
      <c r="AQ154" s="12"/>
      <c r="AR154" s="22"/>
      <c r="AS154" s="22"/>
      <c r="AT154" s="22"/>
      <c r="AU154" s="22"/>
      <c r="AV154" s="12"/>
      <c r="AW154" s="12"/>
      <c r="AX154" s="12"/>
      <c r="AY154" s="27"/>
    </row>
    <row r="155" spans="1:51">
      <c r="A155" s="43" t="s">
        <v>10</v>
      </c>
      <c r="B155" s="18">
        <f t="shared" si="17"/>
        <v>0</v>
      </c>
      <c r="C155" s="5">
        <f t="shared" si="18"/>
        <v>0</v>
      </c>
      <c r="D155" s="22"/>
      <c r="E155" s="22"/>
      <c r="F155" s="22"/>
      <c r="G155" s="22"/>
      <c r="H155" s="12"/>
      <c r="I155" s="12"/>
      <c r="J155" s="12"/>
      <c r="K155" s="12"/>
      <c r="L155" s="22"/>
      <c r="M155" s="22"/>
      <c r="N155" s="22"/>
      <c r="O155" s="22"/>
      <c r="P155" s="12"/>
      <c r="Q155" s="12"/>
      <c r="R155" s="12"/>
      <c r="S155" s="12"/>
      <c r="T155" s="22"/>
      <c r="U155" s="22"/>
      <c r="V155" s="22"/>
      <c r="W155" s="22"/>
      <c r="X155" s="12"/>
      <c r="Y155" s="12"/>
      <c r="Z155" s="12"/>
      <c r="AA155" s="12"/>
      <c r="AB155" s="22"/>
      <c r="AC155" s="22"/>
      <c r="AD155" s="22"/>
      <c r="AE155" s="22"/>
      <c r="AF155" s="12"/>
      <c r="AG155" s="12"/>
      <c r="AH155" s="12"/>
      <c r="AI155" s="12"/>
      <c r="AJ155" s="22"/>
      <c r="AK155" s="22"/>
      <c r="AL155" s="22"/>
      <c r="AM155" s="22"/>
      <c r="AN155" s="12"/>
      <c r="AO155" s="12"/>
      <c r="AP155" s="12"/>
      <c r="AQ155" s="12"/>
      <c r="AR155" s="22"/>
      <c r="AS155" s="22"/>
      <c r="AT155" s="22"/>
      <c r="AU155" s="22"/>
      <c r="AV155" s="12"/>
      <c r="AW155" s="12"/>
      <c r="AX155" s="12"/>
      <c r="AY155" s="27"/>
    </row>
    <row r="156" spans="1:51">
      <c r="A156" s="43" t="s">
        <v>11</v>
      </c>
      <c r="B156" s="18">
        <f t="shared" si="17"/>
        <v>2</v>
      </c>
      <c r="C156" s="5">
        <f t="shared" si="18"/>
        <v>1.282051282051282E-2</v>
      </c>
      <c r="D156" s="22">
        <v>1</v>
      </c>
      <c r="E156" s="22"/>
      <c r="F156" s="22"/>
      <c r="G156" s="22"/>
      <c r="H156" s="12"/>
      <c r="I156" s="12"/>
      <c r="J156" s="12"/>
      <c r="K156" s="12"/>
      <c r="L156" s="22"/>
      <c r="M156" s="22"/>
      <c r="N156" s="22"/>
      <c r="O156" s="22"/>
      <c r="P156" s="12"/>
      <c r="Q156" s="12"/>
      <c r="R156" s="12"/>
      <c r="S156" s="12"/>
      <c r="T156" s="22"/>
      <c r="U156" s="22"/>
      <c r="V156" s="22"/>
      <c r="W156" s="22"/>
      <c r="X156" s="12"/>
      <c r="Y156" s="12"/>
      <c r="Z156" s="12"/>
      <c r="AA156" s="12"/>
      <c r="AB156" s="22"/>
      <c r="AC156" s="22"/>
      <c r="AD156" s="22"/>
      <c r="AE156" s="22"/>
      <c r="AF156" s="12"/>
      <c r="AG156" s="12"/>
      <c r="AH156" s="12"/>
      <c r="AI156" s="12"/>
      <c r="AJ156" s="22"/>
      <c r="AK156" s="22"/>
      <c r="AL156" s="22"/>
      <c r="AM156" s="22"/>
      <c r="AN156" s="12"/>
      <c r="AO156" s="12"/>
      <c r="AP156" s="12"/>
      <c r="AQ156" s="12"/>
      <c r="AR156" s="22">
        <v>1</v>
      </c>
      <c r="AS156" s="22"/>
      <c r="AT156" s="22"/>
      <c r="AU156" s="22"/>
      <c r="AV156" s="12"/>
      <c r="AW156" s="12"/>
      <c r="AX156" s="12"/>
      <c r="AY156" s="27"/>
    </row>
    <row r="157" spans="1:51">
      <c r="A157" s="43" t="s">
        <v>12</v>
      </c>
      <c r="B157" s="18">
        <f t="shared" si="17"/>
        <v>3</v>
      </c>
      <c r="C157" s="5">
        <f t="shared" si="18"/>
        <v>1.9230769230769232E-2</v>
      </c>
      <c r="D157" s="22"/>
      <c r="E157" s="22">
        <v>1</v>
      </c>
      <c r="F157" s="22"/>
      <c r="G157" s="22"/>
      <c r="H157" s="12"/>
      <c r="I157" s="12"/>
      <c r="J157" s="12"/>
      <c r="K157" s="12"/>
      <c r="L157" s="22">
        <v>1</v>
      </c>
      <c r="M157" s="22"/>
      <c r="N157" s="22"/>
      <c r="O157" s="22"/>
      <c r="P157" s="12"/>
      <c r="Q157" s="12"/>
      <c r="R157" s="12"/>
      <c r="S157" s="12"/>
      <c r="T157" s="22">
        <v>1</v>
      </c>
      <c r="U157" s="22"/>
      <c r="V157" s="22"/>
      <c r="W157" s="22"/>
      <c r="X157" s="12"/>
      <c r="Y157" s="12"/>
      <c r="Z157" s="12"/>
      <c r="AA157" s="12"/>
      <c r="AB157" s="22"/>
      <c r="AC157" s="22"/>
      <c r="AD157" s="22"/>
      <c r="AE157" s="22"/>
      <c r="AF157" s="12"/>
      <c r="AG157" s="12"/>
      <c r="AH157" s="12"/>
      <c r="AI157" s="12"/>
      <c r="AJ157" s="22"/>
      <c r="AK157" s="22"/>
      <c r="AL157" s="22"/>
      <c r="AM157" s="22"/>
      <c r="AN157" s="12"/>
      <c r="AO157" s="12"/>
      <c r="AP157" s="12"/>
      <c r="AQ157" s="12"/>
      <c r="AR157" s="22"/>
      <c r="AS157" s="22"/>
      <c r="AT157" s="22"/>
      <c r="AU157" s="22"/>
      <c r="AV157" s="12"/>
      <c r="AW157" s="12"/>
      <c r="AX157" s="12"/>
      <c r="AY157" s="27"/>
    </row>
    <row r="158" spans="1:51">
      <c r="A158" s="43" t="s">
        <v>13</v>
      </c>
      <c r="B158" s="18">
        <f t="shared" si="17"/>
        <v>1</v>
      </c>
      <c r="C158" s="5">
        <f t="shared" si="18"/>
        <v>6.41025641025641E-3</v>
      </c>
      <c r="D158" s="22"/>
      <c r="E158" s="22"/>
      <c r="F158" s="22"/>
      <c r="G158" s="22"/>
      <c r="H158" s="12"/>
      <c r="I158" s="12"/>
      <c r="J158" s="12"/>
      <c r="K158" s="12"/>
      <c r="L158" s="22"/>
      <c r="M158" s="22"/>
      <c r="N158" s="22"/>
      <c r="O158" s="22"/>
      <c r="P158" s="12"/>
      <c r="Q158" s="12"/>
      <c r="R158" s="12"/>
      <c r="S158" s="12"/>
      <c r="T158" s="22"/>
      <c r="U158" s="22"/>
      <c r="V158" s="22"/>
      <c r="W158" s="22"/>
      <c r="X158" s="12"/>
      <c r="Y158" s="12"/>
      <c r="Z158" s="12"/>
      <c r="AA158" s="12"/>
      <c r="AB158" s="22"/>
      <c r="AC158" s="22"/>
      <c r="AD158" s="22"/>
      <c r="AE158" s="22"/>
      <c r="AF158" s="12"/>
      <c r="AG158" s="12"/>
      <c r="AH158" s="12"/>
      <c r="AI158" s="12"/>
      <c r="AJ158" s="22"/>
      <c r="AK158" s="22"/>
      <c r="AL158" s="22"/>
      <c r="AM158" s="22"/>
      <c r="AN158" s="12">
        <v>1</v>
      </c>
      <c r="AO158" s="12"/>
      <c r="AP158" s="12"/>
      <c r="AQ158" s="12"/>
      <c r="AR158" s="22"/>
      <c r="AS158" s="22"/>
      <c r="AT158" s="22"/>
      <c r="AU158" s="22"/>
      <c r="AV158" s="12"/>
      <c r="AW158" s="12"/>
      <c r="AX158" s="12"/>
      <c r="AY158" s="27"/>
    </row>
    <row r="159" spans="1:51">
      <c r="A159" s="43" t="s">
        <v>14</v>
      </c>
      <c r="B159" s="18">
        <f t="shared" si="17"/>
        <v>0</v>
      </c>
      <c r="C159" s="5">
        <f t="shared" si="18"/>
        <v>0</v>
      </c>
      <c r="D159" s="22"/>
      <c r="E159" s="22"/>
      <c r="F159" s="22"/>
      <c r="G159" s="22"/>
      <c r="H159" s="12"/>
      <c r="I159" s="12"/>
      <c r="J159" s="12"/>
      <c r="K159" s="12"/>
      <c r="L159" s="22"/>
      <c r="M159" s="22"/>
      <c r="N159" s="22"/>
      <c r="O159" s="22"/>
      <c r="P159" s="12"/>
      <c r="Q159" s="12"/>
      <c r="R159" s="12"/>
      <c r="S159" s="12"/>
      <c r="T159" s="22"/>
      <c r="U159" s="22"/>
      <c r="V159" s="22"/>
      <c r="W159" s="22"/>
      <c r="X159" s="12"/>
      <c r="Y159" s="12"/>
      <c r="Z159" s="12"/>
      <c r="AA159" s="12"/>
      <c r="AB159" s="22"/>
      <c r="AC159" s="22"/>
      <c r="AD159" s="22"/>
      <c r="AE159" s="22"/>
      <c r="AF159" s="12"/>
      <c r="AG159" s="12"/>
      <c r="AH159" s="12"/>
      <c r="AI159" s="12"/>
      <c r="AJ159" s="22"/>
      <c r="AK159" s="22"/>
      <c r="AL159" s="22"/>
      <c r="AM159" s="22"/>
      <c r="AN159" s="12"/>
      <c r="AO159" s="12"/>
      <c r="AP159" s="12"/>
      <c r="AQ159" s="12"/>
      <c r="AR159" s="22"/>
      <c r="AS159" s="22"/>
      <c r="AT159" s="22"/>
      <c r="AU159" s="22"/>
      <c r="AV159" s="12"/>
      <c r="AW159" s="12"/>
      <c r="AX159" s="12"/>
      <c r="AY159" s="27"/>
    </row>
    <row r="160" spans="1:51">
      <c r="A160" s="43" t="s">
        <v>15</v>
      </c>
      <c r="B160" s="18">
        <f t="shared" si="17"/>
        <v>10</v>
      </c>
      <c r="C160" s="5">
        <f t="shared" si="18"/>
        <v>6.4102564102564097E-2</v>
      </c>
      <c r="D160" s="22"/>
      <c r="E160" s="22"/>
      <c r="F160" s="22">
        <v>2</v>
      </c>
      <c r="G160" s="22"/>
      <c r="H160" s="12"/>
      <c r="I160" s="12"/>
      <c r="J160" s="12">
        <v>1</v>
      </c>
      <c r="K160" s="12"/>
      <c r="L160" s="22"/>
      <c r="M160" s="22"/>
      <c r="N160" s="22">
        <v>1</v>
      </c>
      <c r="O160" s="22"/>
      <c r="P160" s="12"/>
      <c r="Q160" s="12"/>
      <c r="R160" s="12">
        <v>2</v>
      </c>
      <c r="S160" s="12"/>
      <c r="T160" s="22"/>
      <c r="U160" s="22"/>
      <c r="V160" s="22">
        <v>2</v>
      </c>
      <c r="W160" s="22"/>
      <c r="X160" s="12"/>
      <c r="Y160" s="12"/>
      <c r="Z160" s="12">
        <v>1</v>
      </c>
      <c r="AA160" s="12"/>
      <c r="AB160" s="22"/>
      <c r="AC160" s="22"/>
      <c r="AD160" s="22"/>
      <c r="AE160" s="22"/>
      <c r="AF160" s="12"/>
      <c r="AG160" s="12"/>
      <c r="AH160" s="12"/>
      <c r="AI160" s="12"/>
      <c r="AJ160" s="22"/>
      <c r="AK160" s="22"/>
      <c r="AL160" s="22"/>
      <c r="AM160" s="22"/>
      <c r="AN160" s="12"/>
      <c r="AO160" s="12"/>
      <c r="AP160" s="12">
        <v>1</v>
      </c>
      <c r="AQ160" s="12"/>
      <c r="AR160" s="22"/>
      <c r="AS160" s="22"/>
      <c r="AT160" s="22"/>
      <c r="AU160" s="22"/>
      <c r="AV160" s="12"/>
      <c r="AW160" s="12"/>
      <c r="AX160" s="12"/>
      <c r="AY160" s="27"/>
    </row>
    <row r="161" spans="1:51">
      <c r="A161" s="43" t="s">
        <v>16</v>
      </c>
      <c r="B161" s="18">
        <f t="shared" si="17"/>
        <v>0</v>
      </c>
      <c r="C161" s="5">
        <f t="shared" si="18"/>
        <v>0</v>
      </c>
      <c r="D161" s="22"/>
      <c r="E161" s="22"/>
      <c r="F161" s="22"/>
      <c r="G161" s="22"/>
      <c r="H161" s="12"/>
      <c r="I161" s="12"/>
      <c r="J161" s="12"/>
      <c r="K161" s="12"/>
      <c r="L161" s="22"/>
      <c r="M161" s="22"/>
      <c r="N161" s="22"/>
      <c r="O161" s="22"/>
      <c r="P161" s="12"/>
      <c r="Q161" s="12"/>
      <c r="R161" s="12"/>
      <c r="S161" s="12"/>
      <c r="T161" s="22"/>
      <c r="U161" s="22"/>
      <c r="V161" s="22"/>
      <c r="W161" s="22"/>
      <c r="X161" s="12"/>
      <c r="Y161" s="12"/>
      <c r="Z161" s="12"/>
      <c r="AA161" s="12"/>
      <c r="AB161" s="22"/>
      <c r="AC161" s="22"/>
      <c r="AD161" s="22"/>
      <c r="AE161" s="22"/>
      <c r="AF161" s="12"/>
      <c r="AG161" s="12"/>
      <c r="AH161" s="12"/>
      <c r="AI161" s="12"/>
      <c r="AJ161" s="22"/>
      <c r="AK161" s="22"/>
      <c r="AL161" s="22"/>
      <c r="AM161" s="22"/>
      <c r="AN161" s="12"/>
      <c r="AO161" s="12"/>
      <c r="AP161" s="12"/>
      <c r="AQ161" s="12"/>
      <c r="AR161" s="22"/>
      <c r="AS161" s="22"/>
      <c r="AT161" s="22"/>
      <c r="AU161" s="22"/>
      <c r="AV161" s="12"/>
      <c r="AW161" s="12"/>
      <c r="AX161" s="12"/>
      <c r="AY161" s="27"/>
    </row>
    <row r="162" spans="1:51">
      <c r="A162" s="43" t="s">
        <v>18</v>
      </c>
      <c r="B162" s="18">
        <f t="shared" si="17"/>
        <v>0</v>
      </c>
      <c r="C162" s="5">
        <f t="shared" si="18"/>
        <v>0</v>
      </c>
      <c r="D162" s="22"/>
      <c r="E162" s="22"/>
      <c r="F162" s="22"/>
      <c r="G162" s="22"/>
      <c r="H162" s="12"/>
      <c r="I162" s="12"/>
      <c r="J162" s="12"/>
      <c r="K162" s="12"/>
      <c r="L162" s="22"/>
      <c r="M162" s="22"/>
      <c r="N162" s="22"/>
      <c r="O162" s="22"/>
      <c r="P162" s="12"/>
      <c r="Q162" s="12"/>
      <c r="R162" s="12"/>
      <c r="S162" s="12"/>
      <c r="T162" s="22"/>
      <c r="U162" s="22"/>
      <c r="V162" s="22"/>
      <c r="W162" s="22"/>
      <c r="X162" s="12"/>
      <c r="Y162" s="12"/>
      <c r="Z162" s="12"/>
      <c r="AA162" s="12"/>
      <c r="AB162" s="22"/>
      <c r="AC162" s="22"/>
      <c r="AD162" s="22"/>
      <c r="AE162" s="22"/>
      <c r="AF162" s="12"/>
      <c r="AG162" s="12"/>
      <c r="AH162" s="12"/>
      <c r="AI162" s="12"/>
      <c r="AJ162" s="22"/>
      <c r="AK162" s="22"/>
      <c r="AL162" s="22"/>
      <c r="AM162" s="22"/>
      <c r="AN162" s="12"/>
      <c r="AO162" s="12"/>
      <c r="AP162" s="12"/>
      <c r="AQ162" s="12"/>
      <c r="AR162" s="22"/>
      <c r="AS162" s="22"/>
      <c r="AT162" s="22"/>
      <c r="AU162" s="22"/>
      <c r="AV162" s="12"/>
      <c r="AW162" s="12"/>
      <c r="AX162" s="12"/>
      <c r="AY162" s="27"/>
    </row>
    <row r="163" spans="1:51">
      <c r="A163" s="43" t="s">
        <v>131</v>
      </c>
      <c r="B163" s="18">
        <f t="shared" si="17"/>
        <v>0</v>
      </c>
      <c r="C163" s="5">
        <f t="shared" si="18"/>
        <v>0</v>
      </c>
      <c r="D163" s="22"/>
      <c r="E163" s="22"/>
      <c r="F163" s="22"/>
      <c r="G163" s="22"/>
      <c r="H163" s="12"/>
      <c r="I163" s="12"/>
      <c r="J163" s="12"/>
      <c r="K163" s="12"/>
      <c r="L163" s="22"/>
      <c r="M163" s="22"/>
      <c r="N163" s="22"/>
      <c r="O163" s="22"/>
      <c r="P163" s="12"/>
      <c r="Q163" s="12"/>
      <c r="R163" s="12"/>
      <c r="S163" s="12"/>
      <c r="T163" s="22"/>
      <c r="U163" s="22"/>
      <c r="V163" s="22"/>
      <c r="W163" s="22"/>
      <c r="X163" s="12"/>
      <c r="Y163" s="12"/>
      <c r="Z163" s="12"/>
      <c r="AA163" s="12"/>
      <c r="AB163" s="22"/>
      <c r="AC163" s="22"/>
      <c r="AD163" s="22"/>
      <c r="AE163" s="22"/>
      <c r="AF163" s="12"/>
      <c r="AG163" s="12"/>
      <c r="AH163" s="12"/>
      <c r="AI163" s="12"/>
      <c r="AJ163" s="22"/>
      <c r="AK163" s="22"/>
      <c r="AL163" s="22"/>
      <c r="AM163" s="22"/>
      <c r="AN163" s="12"/>
      <c r="AO163" s="12"/>
      <c r="AP163" s="12"/>
      <c r="AQ163" s="12"/>
      <c r="AR163" s="22"/>
      <c r="AS163" s="22"/>
      <c r="AT163" s="22"/>
      <c r="AU163" s="22"/>
      <c r="AV163" s="12"/>
      <c r="AW163" s="12"/>
      <c r="AX163" s="12"/>
      <c r="AY163" s="27"/>
    </row>
    <row r="164" spans="1:51">
      <c r="A164" s="43" t="s">
        <v>74</v>
      </c>
      <c r="B164" s="18">
        <f t="shared" si="17"/>
        <v>0</v>
      </c>
      <c r="C164" s="5">
        <f t="shared" si="18"/>
        <v>0</v>
      </c>
      <c r="D164" s="22"/>
      <c r="E164" s="22"/>
      <c r="F164" s="22"/>
      <c r="G164" s="22"/>
      <c r="H164" s="12"/>
      <c r="I164" s="12"/>
      <c r="J164" s="12"/>
      <c r="K164" s="12"/>
      <c r="L164" s="22"/>
      <c r="M164" s="22"/>
      <c r="N164" s="22"/>
      <c r="O164" s="22"/>
      <c r="P164" s="12"/>
      <c r="Q164" s="12"/>
      <c r="R164" s="12"/>
      <c r="S164" s="12"/>
      <c r="T164" s="22"/>
      <c r="U164" s="22"/>
      <c r="V164" s="22"/>
      <c r="W164" s="22"/>
      <c r="X164" s="12"/>
      <c r="Y164" s="12"/>
      <c r="Z164" s="12"/>
      <c r="AA164" s="12"/>
      <c r="AB164" s="22"/>
      <c r="AC164" s="22"/>
      <c r="AD164" s="22"/>
      <c r="AE164" s="22"/>
      <c r="AF164" s="12"/>
      <c r="AG164" s="12"/>
      <c r="AH164" s="12"/>
      <c r="AI164" s="12"/>
      <c r="AJ164" s="22"/>
      <c r="AK164" s="22"/>
      <c r="AL164" s="22"/>
      <c r="AM164" s="22"/>
      <c r="AN164" s="12"/>
      <c r="AO164" s="12"/>
      <c r="AP164" s="12"/>
      <c r="AQ164" s="12"/>
      <c r="AR164" s="22"/>
      <c r="AS164" s="22"/>
      <c r="AT164" s="22"/>
      <c r="AU164" s="22"/>
      <c r="AV164" s="12"/>
      <c r="AW164" s="12"/>
      <c r="AX164" s="12"/>
      <c r="AY164" s="27"/>
    </row>
    <row r="165" spans="1:51">
      <c r="A165" s="43" t="s">
        <v>75</v>
      </c>
      <c r="B165" s="18">
        <f t="shared" si="17"/>
        <v>0</v>
      </c>
      <c r="C165" s="5">
        <f t="shared" si="18"/>
        <v>0</v>
      </c>
      <c r="D165" s="22"/>
      <c r="E165" s="22"/>
      <c r="F165" s="22"/>
      <c r="G165" s="22"/>
      <c r="H165" s="12"/>
      <c r="I165" s="12"/>
      <c r="J165" s="12"/>
      <c r="K165" s="12"/>
      <c r="L165" s="22"/>
      <c r="M165" s="22"/>
      <c r="N165" s="22"/>
      <c r="O165" s="22"/>
      <c r="P165" s="12"/>
      <c r="Q165" s="12"/>
      <c r="R165" s="12"/>
      <c r="S165" s="12"/>
      <c r="T165" s="22"/>
      <c r="U165" s="22"/>
      <c r="V165" s="22"/>
      <c r="W165" s="22"/>
      <c r="X165" s="12"/>
      <c r="Y165" s="12"/>
      <c r="Z165" s="12"/>
      <c r="AA165" s="12"/>
      <c r="AB165" s="22"/>
      <c r="AC165" s="22"/>
      <c r="AD165" s="22"/>
      <c r="AE165" s="22"/>
      <c r="AF165" s="12"/>
      <c r="AG165" s="12"/>
      <c r="AH165" s="12"/>
      <c r="AI165" s="12"/>
      <c r="AJ165" s="22"/>
      <c r="AK165" s="22"/>
      <c r="AL165" s="22"/>
      <c r="AM165" s="22"/>
      <c r="AN165" s="12"/>
      <c r="AO165" s="12"/>
      <c r="AP165" s="12"/>
      <c r="AQ165" s="12"/>
      <c r="AR165" s="22"/>
      <c r="AS165" s="22"/>
      <c r="AT165" s="22"/>
      <c r="AU165" s="22"/>
      <c r="AV165" s="12"/>
      <c r="AW165" s="12"/>
      <c r="AX165" s="12"/>
      <c r="AY165" s="27"/>
    </row>
    <row r="166" spans="1:51">
      <c r="A166" s="43" t="s">
        <v>76</v>
      </c>
      <c r="B166" s="18">
        <f t="shared" si="17"/>
        <v>0</v>
      </c>
      <c r="C166" s="5">
        <f t="shared" si="18"/>
        <v>0</v>
      </c>
      <c r="D166" s="22"/>
      <c r="E166" s="22"/>
      <c r="F166" s="22"/>
      <c r="G166" s="22"/>
      <c r="H166" s="12"/>
      <c r="I166" s="12"/>
      <c r="J166" s="12"/>
      <c r="K166" s="12"/>
      <c r="L166" s="22"/>
      <c r="M166" s="22"/>
      <c r="N166" s="22"/>
      <c r="O166" s="22"/>
      <c r="P166" s="12"/>
      <c r="Q166" s="12"/>
      <c r="R166" s="12"/>
      <c r="S166" s="12"/>
      <c r="T166" s="22"/>
      <c r="U166" s="22"/>
      <c r="V166" s="22"/>
      <c r="W166" s="22"/>
      <c r="X166" s="12"/>
      <c r="Y166" s="12"/>
      <c r="Z166" s="12"/>
      <c r="AA166" s="12"/>
      <c r="AB166" s="22"/>
      <c r="AC166" s="22"/>
      <c r="AD166" s="22"/>
      <c r="AE166" s="22"/>
      <c r="AF166" s="12"/>
      <c r="AG166" s="12"/>
      <c r="AH166" s="12"/>
      <c r="AI166" s="12"/>
      <c r="AJ166" s="22"/>
      <c r="AK166" s="22"/>
      <c r="AL166" s="22"/>
      <c r="AM166" s="22"/>
      <c r="AN166" s="12"/>
      <c r="AO166" s="12"/>
      <c r="AP166" s="12"/>
      <c r="AQ166" s="12"/>
      <c r="AR166" s="22"/>
      <c r="AS166" s="22"/>
      <c r="AT166" s="22"/>
      <c r="AU166" s="22"/>
      <c r="AV166" s="12"/>
      <c r="AW166" s="12"/>
      <c r="AX166" s="12"/>
      <c r="AY166" s="27"/>
    </row>
    <row r="167" spans="1:51">
      <c r="A167" s="43" t="s">
        <v>77</v>
      </c>
      <c r="B167" s="18">
        <f t="shared" si="17"/>
        <v>2</v>
      </c>
      <c r="C167" s="5">
        <f t="shared" si="18"/>
        <v>1.282051282051282E-2</v>
      </c>
      <c r="D167" s="22"/>
      <c r="E167" s="22"/>
      <c r="F167" s="22"/>
      <c r="G167" s="22"/>
      <c r="H167" s="12"/>
      <c r="I167" s="12"/>
      <c r="J167" s="12"/>
      <c r="K167" s="12"/>
      <c r="L167" s="22"/>
      <c r="M167" s="22"/>
      <c r="N167" s="22"/>
      <c r="O167" s="22"/>
      <c r="P167" s="12"/>
      <c r="Q167" s="12"/>
      <c r="R167" s="12"/>
      <c r="S167" s="12"/>
      <c r="T167" s="22"/>
      <c r="U167" s="22"/>
      <c r="V167" s="22"/>
      <c r="W167" s="22"/>
      <c r="X167" s="12"/>
      <c r="Y167" s="12"/>
      <c r="Z167" s="12"/>
      <c r="AA167" s="12"/>
      <c r="AB167" s="22"/>
      <c r="AC167" s="22"/>
      <c r="AD167" s="22"/>
      <c r="AE167" s="22"/>
      <c r="AF167" s="12"/>
      <c r="AG167" s="12"/>
      <c r="AH167" s="12">
        <v>1</v>
      </c>
      <c r="AI167" s="12"/>
      <c r="AJ167" s="22"/>
      <c r="AK167" s="22"/>
      <c r="AL167" s="22"/>
      <c r="AM167" s="22"/>
      <c r="AN167" s="12"/>
      <c r="AO167" s="12"/>
      <c r="AP167" s="12">
        <v>1</v>
      </c>
      <c r="AQ167" s="12"/>
      <c r="AR167" s="22"/>
      <c r="AS167" s="22"/>
      <c r="AT167" s="22"/>
      <c r="AU167" s="22"/>
      <c r="AV167" s="12"/>
      <c r="AW167" s="12"/>
      <c r="AX167" s="12"/>
      <c r="AY167" s="27"/>
    </row>
    <row r="168" spans="1:51">
      <c r="A168" s="43" t="s">
        <v>78</v>
      </c>
      <c r="B168" s="18">
        <f t="shared" si="17"/>
        <v>0</v>
      </c>
      <c r="C168" s="5">
        <f t="shared" si="18"/>
        <v>0</v>
      </c>
      <c r="D168" s="22"/>
      <c r="E168" s="22"/>
      <c r="F168" s="22"/>
      <c r="G168" s="22"/>
      <c r="H168" s="12"/>
      <c r="I168" s="12"/>
      <c r="J168" s="12"/>
      <c r="K168" s="12"/>
      <c r="L168" s="22"/>
      <c r="M168" s="22"/>
      <c r="N168" s="22"/>
      <c r="O168" s="22"/>
      <c r="P168" s="12"/>
      <c r="Q168" s="12"/>
      <c r="R168" s="12"/>
      <c r="S168" s="12"/>
      <c r="T168" s="22"/>
      <c r="U168" s="22"/>
      <c r="V168" s="22"/>
      <c r="W168" s="22"/>
      <c r="X168" s="12"/>
      <c r="Y168" s="12"/>
      <c r="Z168" s="12"/>
      <c r="AA168" s="12"/>
      <c r="AB168" s="22"/>
      <c r="AC168" s="22"/>
      <c r="AD168" s="22"/>
      <c r="AE168" s="22"/>
      <c r="AF168" s="12"/>
      <c r="AG168" s="12"/>
      <c r="AH168" s="12"/>
      <c r="AI168" s="12"/>
      <c r="AJ168" s="22"/>
      <c r="AK168" s="22"/>
      <c r="AL168" s="22"/>
      <c r="AM168" s="22"/>
      <c r="AN168" s="12"/>
      <c r="AO168" s="12"/>
      <c r="AP168" s="12"/>
      <c r="AQ168" s="12"/>
      <c r="AR168" s="22"/>
      <c r="AS168" s="22"/>
      <c r="AT168" s="22"/>
      <c r="AU168" s="22"/>
      <c r="AV168" s="12"/>
      <c r="AW168" s="12"/>
      <c r="AX168" s="12"/>
      <c r="AY168" s="27"/>
    </row>
    <row r="169" spans="1:51">
      <c r="A169" s="43" t="s">
        <v>79</v>
      </c>
      <c r="B169" s="18">
        <f t="shared" si="17"/>
        <v>0</v>
      </c>
      <c r="C169" s="5">
        <f t="shared" si="18"/>
        <v>0</v>
      </c>
      <c r="D169" s="22"/>
      <c r="E169" s="22"/>
      <c r="F169" s="22"/>
      <c r="G169" s="22"/>
      <c r="H169" s="12"/>
      <c r="I169" s="12"/>
      <c r="J169" s="12"/>
      <c r="K169" s="12"/>
      <c r="L169" s="22"/>
      <c r="M169" s="22"/>
      <c r="N169" s="22"/>
      <c r="O169" s="22"/>
      <c r="P169" s="12"/>
      <c r="Q169" s="12"/>
      <c r="R169" s="12"/>
      <c r="S169" s="12"/>
      <c r="T169" s="22"/>
      <c r="U169" s="22"/>
      <c r="V169" s="22"/>
      <c r="W169" s="22"/>
      <c r="X169" s="12"/>
      <c r="Y169" s="12"/>
      <c r="Z169" s="12"/>
      <c r="AA169" s="12"/>
      <c r="AB169" s="22"/>
      <c r="AC169" s="22"/>
      <c r="AD169" s="22"/>
      <c r="AE169" s="22"/>
      <c r="AF169" s="12"/>
      <c r="AG169" s="12"/>
      <c r="AH169" s="12"/>
      <c r="AI169" s="12"/>
      <c r="AJ169" s="22"/>
      <c r="AK169" s="22"/>
      <c r="AL169" s="22"/>
      <c r="AM169" s="22"/>
      <c r="AN169" s="12"/>
      <c r="AO169" s="12"/>
      <c r="AP169" s="12"/>
      <c r="AQ169" s="12"/>
      <c r="AR169" s="22"/>
      <c r="AS169" s="22"/>
      <c r="AT169" s="22"/>
      <c r="AU169" s="22"/>
      <c r="AV169" s="12"/>
      <c r="AW169" s="12"/>
      <c r="AX169" s="12"/>
      <c r="AY169" s="27"/>
    </row>
    <row r="170" spans="1:51">
      <c r="A170" s="43" t="s">
        <v>80</v>
      </c>
      <c r="B170" s="18">
        <f t="shared" si="17"/>
        <v>0</v>
      </c>
      <c r="C170" s="5">
        <f t="shared" si="18"/>
        <v>0</v>
      </c>
      <c r="D170" s="22"/>
      <c r="E170" s="22"/>
      <c r="F170" s="22"/>
      <c r="G170" s="22"/>
      <c r="H170" s="12"/>
      <c r="I170" s="12"/>
      <c r="J170" s="12"/>
      <c r="K170" s="12"/>
      <c r="L170" s="22"/>
      <c r="M170" s="22"/>
      <c r="N170" s="22"/>
      <c r="O170" s="22"/>
      <c r="P170" s="12"/>
      <c r="Q170" s="12"/>
      <c r="R170" s="12"/>
      <c r="S170" s="12"/>
      <c r="T170" s="22"/>
      <c r="U170" s="22"/>
      <c r="V170" s="22"/>
      <c r="W170" s="22"/>
      <c r="X170" s="12"/>
      <c r="Y170" s="12"/>
      <c r="Z170" s="12"/>
      <c r="AA170" s="12"/>
      <c r="AB170" s="22"/>
      <c r="AC170" s="22"/>
      <c r="AD170" s="22"/>
      <c r="AE170" s="22"/>
      <c r="AF170" s="12"/>
      <c r="AG170" s="12"/>
      <c r="AH170" s="12"/>
      <c r="AI170" s="12"/>
      <c r="AJ170" s="22"/>
      <c r="AK170" s="22"/>
      <c r="AL170" s="22"/>
      <c r="AM170" s="22"/>
      <c r="AN170" s="12"/>
      <c r="AO170" s="12"/>
      <c r="AP170" s="12"/>
      <c r="AQ170" s="12"/>
      <c r="AR170" s="22"/>
      <c r="AS170" s="22"/>
      <c r="AT170" s="22"/>
      <c r="AU170" s="22"/>
      <c r="AV170" s="12"/>
      <c r="AW170" s="12"/>
      <c r="AX170" s="12"/>
      <c r="AY170" s="27"/>
    </row>
    <row r="171" spans="1:51">
      <c r="A171" s="43" t="s">
        <v>81</v>
      </c>
      <c r="B171" s="18">
        <f t="shared" si="17"/>
        <v>1</v>
      </c>
      <c r="C171" s="5">
        <f t="shared" si="18"/>
        <v>6.41025641025641E-3</v>
      </c>
      <c r="D171" s="22"/>
      <c r="E171" s="22"/>
      <c r="F171" s="22"/>
      <c r="G171" s="22"/>
      <c r="H171" s="12"/>
      <c r="I171" s="12"/>
      <c r="J171" s="12"/>
      <c r="K171" s="12"/>
      <c r="L171" s="22"/>
      <c r="M171" s="22"/>
      <c r="N171" s="22"/>
      <c r="O171" s="22"/>
      <c r="P171" s="12"/>
      <c r="Q171" s="12"/>
      <c r="R171" s="12"/>
      <c r="S171" s="12"/>
      <c r="T171" s="22"/>
      <c r="U171" s="22"/>
      <c r="V171" s="22"/>
      <c r="W171" s="22"/>
      <c r="X171" s="12"/>
      <c r="Y171" s="12"/>
      <c r="Z171" s="12"/>
      <c r="AA171" s="12"/>
      <c r="AB171" s="22"/>
      <c r="AC171" s="22">
        <v>1</v>
      </c>
      <c r="AD171" s="22"/>
      <c r="AE171" s="22"/>
      <c r="AF171" s="12"/>
      <c r="AG171" s="12"/>
      <c r="AH171" s="12"/>
      <c r="AI171" s="12"/>
      <c r="AJ171" s="22"/>
      <c r="AK171" s="22"/>
      <c r="AL171" s="22"/>
      <c r="AM171" s="22"/>
      <c r="AN171" s="12"/>
      <c r="AO171" s="12"/>
      <c r="AP171" s="12"/>
      <c r="AQ171" s="12"/>
      <c r="AR171" s="22"/>
      <c r="AS171" s="22"/>
      <c r="AT171" s="22"/>
      <c r="AU171" s="22"/>
      <c r="AV171" s="12"/>
      <c r="AW171" s="12"/>
      <c r="AX171" s="12"/>
      <c r="AY171" s="27"/>
    </row>
    <row r="172" spans="1:51">
      <c r="A172" s="43" t="s">
        <v>82</v>
      </c>
      <c r="B172" s="18">
        <f t="shared" si="17"/>
        <v>1</v>
      </c>
      <c r="C172" s="5">
        <f t="shared" si="18"/>
        <v>6.41025641025641E-3</v>
      </c>
      <c r="D172" s="22"/>
      <c r="E172" s="22"/>
      <c r="F172" s="22"/>
      <c r="G172" s="22"/>
      <c r="H172" s="12"/>
      <c r="I172" s="12"/>
      <c r="J172" s="12"/>
      <c r="K172" s="12"/>
      <c r="L172" s="22"/>
      <c r="M172" s="22"/>
      <c r="N172" s="22"/>
      <c r="O172" s="22"/>
      <c r="P172" s="12"/>
      <c r="Q172" s="12"/>
      <c r="R172" s="12"/>
      <c r="S172" s="12"/>
      <c r="T172" s="22"/>
      <c r="U172" s="22"/>
      <c r="V172" s="22"/>
      <c r="W172" s="22"/>
      <c r="X172" s="12"/>
      <c r="Y172" s="12"/>
      <c r="Z172" s="12"/>
      <c r="AA172" s="12"/>
      <c r="AB172" s="22"/>
      <c r="AC172" s="22"/>
      <c r="AD172" s="22"/>
      <c r="AE172" s="22"/>
      <c r="AF172" s="12"/>
      <c r="AG172" s="12"/>
      <c r="AH172" s="12"/>
      <c r="AI172" s="12"/>
      <c r="AJ172" s="22"/>
      <c r="AK172" s="22"/>
      <c r="AL172" s="22"/>
      <c r="AM172" s="22"/>
      <c r="AN172" s="12"/>
      <c r="AO172" s="12"/>
      <c r="AP172" s="12">
        <v>1</v>
      </c>
      <c r="AQ172" s="12"/>
      <c r="AR172" s="22"/>
      <c r="AS172" s="22"/>
      <c r="AT172" s="22"/>
      <c r="AU172" s="22"/>
      <c r="AV172" s="12"/>
      <c r="AW172" s="12"/>
      <c r="AX172" s="12"/>
      <c r="AY172" s="27"/>
    </row>
    <row r="173" spans="1:51">
      <c r="A173" s="43" t="s">
        <v>83</v>
      </c>
      <c r="B173" s="18">
        <f t="shared" si="17"/>
        <v>1</v>
      </c>
      <c r="C173" s="5">
        <f t="shared" si="18"/>
        <v>6.41025641025641E-3</v>
      </c>
      <c r="D173" s="22"/>
      <c r="E173" s="22"/>
      <c r="F173" s="22"/>
      <c r="G173" s="22"/>
      <c r="H173" s="12"/>
      <c r="I173" s="12"/>
      <c r="J173" s="12"/>
      <c r="K173" s="12"/>
      <c r="L173" s="22"/>
      <c r="M173" s="22"/>
      <c r="N173" s="22"/>
      <c r="O173" s="22"/>
      <c r="P173" s="12"/>
      <c r="Q173" s="12"/>
      <c r="R173" s="12"/>
      <c r="S173" s="12"/>
      <c r="T173" s="22"/>
      <c r="U173" s="22"/>
      <c r="V173" s="22"/>
      <c r="W173" s="22"/>
      <c r="X173" s="12"/>
      <c r="Y173" s="12"/>
      <c r="Z173" s="12"/>
      <c r="AA173" s="12"/>
      <c r="AB173" s="22"/>
      <c r="AC173" s="22"/>
      <c r="AD173" s="22"/>
      <c r="AE173" s="22"/>
      <c r="AF173" s="12"/>
      <c r="AG173" s="12"/>
      <c r="AH173" s="12"/>
      <c r="AI173" s="12"/>
      <c r="AJ173" s="22"/>
      <c r="AK173" s="22"/>
      <c r="AL173" s="22"/>
      <c r="AM173" s="22"/>
      <c r="AN173" s="12"/>
      <c r="AO173" s="12"/>
      <c r="AP173" s="12"/>
      <c r="AQ173" s="12"/>
      <c r="AR173" s="22"/>
      <c r="AS173" s="22">
        <v>1</v>
      </c>
      <c r="AT173" s="22"/>
      <c r="AU173" s="22"/>
      <c r="AV173" s="12"/>
      <c r="AW173" s="12"/>
      <c r="AX173" s="12"/>
      <c r="AY173" s="27"/>
    </row>
    <row r="174" spans="1:51">
      <c r="A174" s="43" t="s">
        <v>84</v>
      </c>
      <c r="B174" s="18">
        <f t="shared" si="17"/>
        <v>0</v>
      </c>
      <c r="C174" s="5">
        <f t="shared" si="18"/>
        <v>0</v>
      </c>
      <c r="D174" s="22"/>
      <c r="E174" s="22"/>
      <c r="F174" s="22"/>
      <c r="G174" s="22"/>
      <c r="H174" s="12"/>
      <c r="I174" s="12"/>
      <c r="J174" s="12"/>
      <c r="K174" s="12"/>
      <c r="L174" s="22"/>
      <c r="M174" s="22"/>
      <c r="N174" s="22"/>
      <c r="O174" s="22"/>
      <c r="P174" s="12"/>
      <c r="Q174" s="12"/>
      <c r="R174" s="12"/>
      <c r="S174" s="12"/>
      <c r="T174" s="22"/>
      <c r="U174" s="22"/>
      <c r="V174" s="22"/>
      <c r="W174" s="22"/>
      <c r="X174" s="12"/>
      <c r="Y174" s="12"/>
      <c r="Z174" s="12"/>
      <c r="AA174" s="12"/>
      <c r="AB174" s="22"/>
      <c r="AC174" s="22"/>
      <c r="AD174" s="22"/>
      <c r="AE174" s="22"/>
      <c r="AF174" s="12"/>
      <c r="AG174" s="12"/>
      <c r="AH174" s="12"/>
      <c r="AI174" s="12"/>
      <c r="AJ174" s="22"/>
      <c r="AK174" s="22"/>
      <c r="AL174" s="22"/>
      <c r="AM174" s="22"/>
      <c r="AN174" s="12"/>
      <c r="AO174" s="12"/>
      <c r="AP174" s="12"/>
      <c r="AQ174" s="12"/>
      <c r="AR174" s="22"/>
      <c r="AS174" s="22"/>
      <c r="AT174" s="22"/>
      <c r="AU174" s="22"/>
      <c r="AV174" s="12"/>
      <c r="AW174" s="12"/>
      <c r="AX174" s="12"/>
      <c r="AY174" s="27"/>
    </row>
    <row r="175" spans="1:51">
      <c r="A175" s="43" t="s">
        <v>85</v>
      </c>
      <c r="B175" s="18">
        <f t="shared" si="17"/>
        <v>0</v>
      </c>
      <c r="C175" s="5">
        <f t="shared" si="18"/>
        <v>0</v>
      </c>
      <c r="D175" s="22"/>
      <c r="E175" s="22"/>
      <c r="F175" s="22"/>
      <c r="G175" s="22"/>
      <c r="H175" s="12"/>
      <c r="I175" s="12"/>
      <c r="J175" s="12"/>
      <c r="K175" s="12"/>
      <c r="L175" s="22"/>
      <c r="M175" s="22"/>
      <c r="N175" s="22"/>
      <c r="O175" s="22"/>
      <c r="P175" s="12"/>
      <c r="Q175" s="12"/>
      <c r="R175" s="12"/>
      <c r="S175" s="12"/>
      <c r="T175" s="22"/>
      <c r="U175" s="22"/>
      <c r="V175" s="22"/>
      <c r="W175" s="22"/>
      <c r="X175" s="12"/>
      <c r="Y175" s="12"/>
      <c r="Z175" s="12"/>
      <c r="AA175" s="12"/>
      <c r="AB175" s="22"/>
      <c r="AC175" s="22"/>
      <c r="AD175" s="22"/>
      <c r="AE175" s="22"/>
      <c r="AF175" s="12"/>
      <c r="AG175" s="12"/>
      <c r="AH175" s="12"/>
      <c r="AI175" s="12"/>
      <c r="AJ175" s="22"/>
      <c r="AK175" s="22"/>
      <c r="AL175" s="22"/>
      <c r="AM175" s="22"/>
      <c r="AN175" s="12"/>
      <c r="AO175" s="12"/>
      <c r="AP175" s="12"/>
      <c r="AQ175" s="12"/>
      <c r="AR175" s="22"/>
      <c r="AS175" s="22"/>
      <c r="AT175" s="22"/>
      <c r="AU175" s="22"/>
      <c r="AV175" s="12"/>
      <c r="AW175" s="12"/>
      <c r="AX175" s="12"/>
      <c r="AY175" s="27"/>
    </row>
    <row r="176" spans="1:51">
      <c r="A176" s="43" t="s">
        <v>86</v>
      </c>
      <c r="B176" s="18">
        <f t="shared" si="17"/>
        <v>0</v>
      </c>
      <c r="C176" s="5">
        <f t="shared" si="18"/>
        <v>0</v>
      </c>
      <c r="D176" s="22"/>
      <c r="E176" s="22"/>
      <c r="F176" s="22"/>
      <c r="G176" s="22"/>
      <c r="H176" s="12"/>
      <c r="I176" s="12"/>
      <c r="J176" s="12"/>
      <c r="K176" s="12"/>
      <c r="L176" s="22"/>
      <c r="M176" s="22"/>
      <c r="N176" s="22"/>
      <c r="O176" s="22"/>
      <c r="P176" s="12"/>
      <c r="Q176" s="12"/>
      <c r="R176" s="12"/>
      <c r="S176" s="12"/>
      <c r="T176" s="22"/>
      <c r="U176" s="22"/>
      <c r="V176" s="22"/>
      <c r="W176" s="22"/>
      <c r="X176" s="12"/>
      <c r="Y176" s="12"/>
      <c r="Z176" s="12"/>
      <c r="AA176" s="12"/>
      <c r="AB176" s="22"/>
      <c r="AC176" s="22"/>
      <c r="AD176" s="22"/>
      <c r="AE176" s="22"/>
      <c r="AF176" s="12"/>
      <c r="AG176" s="12"/>
      <c r="AH176" s="12"/>
      <c r="AI176" s="12"/>
      <c r="AJ176" s="22"/>
      <c r="AK176" s="22"/>
      <c r="AL176" s="22"/>
      <c r="AM176" s="22"/>
      <c r="AN176" s="12"/>
      <c r="AO176" s="12"/>
      <c r="AP176" s="12"/>
      <c r="AQ176" s="12"/>
      <c r="AR176" s="22"/>
      <c r="AS176" s="22"/>
      <c r="AT176" s="22"/>
      <c r="AU176" s="22"/>
      <c r="AV176" s="12"/>
      <c r="AW176" s="12"/>
      <c r="AX176" s="12"/>
      <c r="AY176" s="27"/>
    </row>
    <row r="177" spans="1:51">
      <c r="A177" s="43" t="s">
        <v>87</v>
      </c>
      <c r="B177" s="18">
        <f t="shared" si="17"/>
        <v>0</v>
      </c>
      <c r="C177" s="5">
        <f t="shared" si="18"/>
        <v>0</v>
      </c>
      <c r="D177" s="22"/>
      <c r="E177" s="22"/>
      <c r="F177" s="22"/>
      <c r="G177" s="22"/>
      <c r="H177" s="12"/>
      <c r="I177" s="12"/>
      <c r="J177" s="12"/>
      <c r="K177" s="12"/>
      <c r="L177" s="22"/>
      <c r="M177" s="22"/>
      <c r="N177" s="22"/>
      <c r="O177" s="22"/>
      <c r="P177" s="12"/>
      <c r="Q177" s="12"/>
      <c r="R177" s="12"/>
      <c r="S177" s="12"/>
      <c r="T177" s="22"/>
      <c r="U177" s="22"/>
      <c r="V177" s="22"/>
      <c r="W177" s="22"/>
      <c r="X177" s="12"/>
      <c r="Y177" s="12"/>
      <c r="Z177" s="12"/>
      <c r="AA177" s="12"/>
      <c r="AB177" s="22"/>
      <c r="AC177" s="22"/>
      <c r="AD177" s="22"/>
      <c r="AE177" s="22"/>
      <c r="AF177" s="12"/>
      <c r="AG177" s="12"/>
      <c r="AH177" s="12"/>
      <c r="AI177" s="12"/>
      <c r="AJ177" s="22"/>
      <c r="AK177" s="22"/>
      <c r="AL177" s="22"/>
      <c r="AM177" s="22"/>
      <c r="AN177" s="12"/>
      <c r="AO177" s="12"/>
      <c r="AP177" s="12"/>
      <c r="AQ177" s="12"/>
      <c r="AR177" s="22"/>
      <c r="AS177" s="22"/>
      <c r="AT177" s="22"/>
      <c r="AU177" s="22"/>
      <c r="AV177" s="12"/>
      <c r="AW177" s="12"/>
      <c r="AX177" s="12"/>
      <c r="AY177" s="27"/>
    </row>
    <row r="178" spans="1:51">
      <c r="A178" s="43" t="s">
        <v>88</v>
      </c>
      <c r="B178" s="18">
        <f t="shared" si="17"/>
        <v>0</v>
      </c>
      <c r="C178" s="5">
        <f t="shared" si="18"/>
        <v>0</v>
      </c>
      <c r="D178" s="22"/>
      <c r="E178" s="22"/>
      <c r="F178" s="22"/>
      <c r="G178" s="22"/>
      <c r="H178" s="12"/>
      <c r="I178" s="12"/>
      <c r="J178" s="12"/>
      <c r="K178" s="12"/>
      <c r="L178" s="22"/>
      <c r="M178" s="22"/>
      <c r="N178" s="22"/>
      <c r="O178" s="22"/>
      <c r="P178" s="12"/>
      <c r="Q178" s="12"/>
      <c r="R178" s="12"/>
      <c r="S178" s="12"/>
      <c r="T178" s="22"/>
      <c r="U178" s="22"/>
      <c r="V178" s="22"/>
      <c r="W178" s="22"/>
      <c r="X178" s="12"/>
      <c r="Y178" s="12"/>
      <c r="Z178" s="12"/>
      <c r="AA178" s="12"/>
      <c r="AB178" s="22"/>
      <c r="AC178" s="22"/>
      <c r="AD178" s="22"/>
      <c r="AE178" s="22"/>
      <c r="AF178" s="12"/>
      <c r="AG178" s="12"/>
      <c r="AH178" s="12"/>
      <c r="AI178" s="12"/>
      <c r="AJ178" s="22"/>
      <c r="AK178" s="22"/>
      <c r="AL178" s="22"/>
      <c r="AM178" s="22"/>
      <c r="AN178" s="12"/>
      <c r="AO178" s="12"/>
      <c r="AP178" s="12"/>
      <c r="AQ178" s="12"/>
      <c r="AR178" s="22"/>
      <c r="AS178" s="22"/>
      <c r="AT178" s="22"/>
      <c r="AU178" s="22"/>
      <c r="AV178" s="12"/>
      <c r="AW178" s="12"/>
      <c r="AX178" s="12"/>
      <c r="AY178" s="27"/>
    </row>
    <row r="179" spans="1:51">
      <c r="A179" s="43" t="s">
        <v>89</v>
      </c>
      <c r="B179" s="18">
        <f t="shared" si="17"/>
        <v>0</v>
      </c>
      <c r="C179" s="5">
        <f t="shared" si="18"/>
        <v>0</v>
      </c>
      <c r="D179" s="22"/>
      <c r="E179" s="22"/>
      <c r="F179" s="22"/>
      <c r="G179" s="22"/>
      <c r="H179" s="12"/>
      <c r="I179" s="12"/>
      <c r="J179" s="12"/>
      <c r="K179" s="12"/>
      <c r="L179" s="22"/>
      <c r="M179" s="22"/>
      <c r="N179" s="22"/>
      <c r="O179" s="22"/>
      <c r="P179" s="12"/>
      <c r="Q179" s="12"/>
      <c r="R179" s="12"/>
      <c r="S179" s="12"/>
      <c r="T179" s="22"/>
      <c r="U179" s="22"/>
      <c r="V179" s="22"/>
      <c r="W179" s="22"/>
      <c r="X179" s="12"/>
      <c r="Y179" s="12"/>
      <c r="Z179" s="12"/>
      <c r="AA179" s="12"/>
      <c r="AB179" s="22"/>
      <c r="AC179" s="22"/>
      <c r="AD179" s="22"/>
      <c r="AE179" s="22"/>
      <c r="AF179" s="12"/>
      <c r="AG179" s="12"/>
      <c r="AH179" s="12"/>
      <c r="AI179" s="12"/>
      <c r="AJ179" s="22"/>
      <c r="AK179" s="22"/>
      <c r="AL179" s="22"/>
      <c r="AM179" s="22"/>
      <c r="AN179" s="12"/>
      <c r="AO179" s="12"/>
      <c r="AP179" s="12"/>
      <c r="AQ179" s="12"/>
      <c r="AR179" s="22"/>
      <c r="AS179" s="22"/>
      <c r="AT179" s="22"/>
      <c r="AU179" s="22"/>
      <c r="AV179" s="12"/>
      <c r="AW179" s="12"/>
      <c r="AX179" s="12"/>
      <c r="AY179" s="27"/>
    </row>
    <row r="180" spans="1:51" ht="17.25" thickBot="1">
      <c r="A180" s="45" t="s">
        <v>90</v>
      </c>
      <c r="B180" s="29">
        <f t="shared" si="17"/>
        <v>0</v>
      </c>
      <c r="C180" s="30">
        <f t="shared" si="18"/>
        <v>0</v>
      </c>
      <c r="D180" s="31"/>
      <c r="E180" s="31"/>
      <c r="F180" s="31"/>
      <c r="G180" s="31"/>
      <c r="H180" s="32"/>
      <c r="I180" s="32"/>
      <c r="J180" s="32"/>
      <c r="K180" s="32"/>
      <c r="L180" s="31"/>
      <c r="M180" s="31"/>
      <c r="N180" s="31"/>
      <c r="O180" s="31"/>
      <c r="P180" s="32"/>
      <c r="Q180" s="32"/>
      <c r="R180" s="32"/>
      <c r="S180" s="32"/>
      <c r="T180" s="31"/>
      <c r="U180" s="31"/>
      <c r="V180" s="31"/>
      <c r="W180" s="31"/>
      <c r="X180" s="32"/>
      <c r="Y180" s="32"/>
      <c r="Z180" s="32"/>
      <c r="AA180" s="32"/>
      <c r="AB180" s="31"/>
      <c r="AC180" s="31"/>
      <c r="AD180" s="31"/>
      <c r="AE180" s="31"/>
      <c r="AF180" s="32"/>
      <c r="AG180" s="32"/>
      <c r="AH180" s="32"/>
      <c r="AI180" s="32"/>
      <c r="AJ180" s="31"/>
      <c r="AK180" s="31"/>
      <c r="AL180" s="31"/>
      <c r="AM180" s="31"/>
      <c r="AN180" s="32"/>
      <c r="AO180" s="32"/>
      <c r="AP180" s="32"/>
      <c r="AQ180" s="32"/>
      <c r="AR180" s="31"/>
      <c r="AS180" s="31"/>
      <c r="AT180" s="31"/>
      <c r="AU180" s="31"/>
      <c r="AV180" s="32"/>
      <c r="AW180" s="32"/>
      <c r="AX180" s="32"/>
      <c r="AY180" s="33"/>
    </row>
    <row r="181" spans="1:51">
      <c r="A181" s="38" t="s">
        <v>91</v>
      </c>
      <c r="B181" s="34">
        <f>SUM(B182:B186)</f>
        <v>165</v>
      </c>
      <c r="C181" s="34"/>
      <c r="D181" s="34" t="s">
        <v>96</v>
      </c>
      <c r="E181" s="34" t="s">
        <v>96</v>
      </c>
      <c r="F181" s="34" t="s">
        <v>96</v>
      </c>
      <c r="G181" s="34" t="s">
        <v>96</v>
      </c>
      <c r="H181" s="34" t="s">
        <v>96</v>
      </c>
      <c r="I181" s="34" t="s">
        <v>96</v>
      </c>
      <c r="J181" s="34" t="s">
        <v>96</v>
      </c>
      <c r="K181" s="34" t="s">
        <v>96</v>
      </c>
      <c r="L181" s="34" t="s">
        <v>96</v>
      </c>
      <c r="M181" s="34" t="s">
        <v>96</v>
      </c>
      <c r="N181" s="34" t="s">
        <v>96</v>
      </c>
      <c r="O181" s="34" t="s">
        <v>96</v>
      </c>
      <c r="P181" s="34" t="s">
        <v>96</v>
      </c>
      <c r="Q181" s="34" t="s">
        <v>96</v>
      </c>
      <c r="R181" s="34" t="s">
        <v>96</v>
      </c>
      <c r="S181" s="34" t="s">
        <v>96</v>
      </c>
      <c r="T181" s="34" t="s">
        <v>96</v>
      </c>
      <c r="U181" s="34" t="s">
        <v>96</v>
      </c>
      <c r="V181" s="34" t="s">
        <v>96</v>
      </c>
      <c r="W181" s="34" t="s">
        <v>96</v>
      </c>
      <c r="X181" s="34" t="s">
        <v>96</v>
      </c>
      <c r="Y181" s="34" t="s">
        <v>96</v>
      </c>
      <c r="Z181" s="34" t="s">
        <v>96</v>
      </c>
      <c r="AA181" s="34" t="s">
        <v>96</v>
      </c>
      <c r="AB181" s="34" t="s">
        <v>96</v>
      </c>
      <c r="AC181" s="34" t="s">
        <v>96</v>
      </c>
      <c r="AD181" s="34" t="s">
        <v>96</v>
      </c>
      <c r="AE181" s="34" t="s">
        <v>96</v>
      </c>
      <c r="AF181" s="34" t="s">
        <v>96</v>
      </c>
      <c r="AG181" s="34" t="s">
        <v>96</v>
      </c>
      <c r="AH181" s="34" t="s">
        <v>96</v>
      </c>
      <c r="AI181" s="34" t="s">
        <v>96</v>
      </c>
      <c r="AJ181" s="34" t="s">
        <v>96</v>
      </c>
      <c r="AK181" s="34" t="s">
        <v>96</v>
      </c>
      <c r="AL181" s="34" t="s">
        <v>96</v>
      </c>
      <c r="AM181" s="34" t="s">
        <v>96</v>
      </c>
      <c r="AN181" s="34" t="s">
        <v>96</v>
      </c>
      <c r="AO181" s="34" t="s">
        <v>96</v>
      </c>
      <c r="AP181" s="34" t="s">
        <v>96</v>
      </c>
      <c r="AQ181" s="34" t="s">
        <v>96</v>
      </c>
      <c r="AR181" s="34" t="s">
        <v>96</v>
      </c>
      <c r="AS181" s="34" t="s">
        <v>96</v>
      </c>
      <c r="AT181" s="34" t="s">
        <v>96</v>
      </c>
      <c r="AU181" s="34" t="s">
        <v>96</v>
      </c>
      <c r="AV181" s="34" t="s">
        <v>96</v>
      </c>
      <c r="AW181" s="34" t="s">
        <v>96</v>
      </c>
      <c r="AX181" s="34" t="s">
        <v>96</v>
      </c>
      <c r="AY181" s="35" t="s">
        <v>96</v>
      </c>
    </row>
    <row r="182" spans="1:51">
      <c r="A182" s="36" t="s">
        <v>34</v>
      </c>
      <c r="B182" s="18">
        <f t="shared" ref="B182:B188" si="19">SUM(D182:AY182)</f>
        <v>79</v>
      </c>
      <c r="C182" s="5">
        <f>B182/$B$181</f>
        <v>0.47878787878787876</v>
      </c>
      <c r="D182" s="22"/>
      <c r="E182" s="22"/>
      <c r="F182" s="22">
        <v>6</v>
      </c>
      <c r="G182" s="22">
        <v>2</v>
      </c>
      <c r="H182" s="12"/>
      <c r="I182" s="12"/>
      <c r="J182" s="12">
        <v>1</v>
      </c>
      <c r="K182" s="12">
        <v>1</v>
      </c>
      <c r="L182" s="22">
        <v>2</v>
      </c>
      <c r="M182" s="22"/>
      <c r="N182" s="22">
        <v>5</v>
      </c>
      <c r="O182" s="22">
        <v>1</v>
      </c>
      <c r="P182" s="12"/>
      <c r="Q182" s="12"/>
      <c r="R182" s="12">
        <v>3</v>
      </c>
      <c r="S182" s="12"/>
      <c r="T182" s="22">
        <v>5</v>
      </c>
      <c r="U182" s="22"/>
      <c r="V182" s="22">
        <v>5</v>
      </c>
      <c r="W182" s="22"/>
      <c r="X182" s="12">
        <v>1</v>
      </c>
      <c r="Y182" s="12"/>
      <c r="Z182" s="12">
        <v>2</v>
      </c>
      <c r="AA182" s="12">
        <v>1</v>
      </c>
      <c r="AB182" s="22"/>
      <c r="AC182" s="22"/>
      <c r="AD182" s="22">
        <v>1</v>
      </c>
      <c r="AE182" s="22">
        <v>2</v>
      </c>
      <c r="AF182" s="12">
        <v>5</v>
      </c>
      <c r="AG182" s="12"/>
      <c r="AH182" s="12"/>
      <c r="AI182" s="12">
        <v>1</v>
      </c>
      <c r="AJ182" s="22">
        <v>6</v>
      </c>
      <c r="AK182" s="22"/>
      <c r="AL182" s="22">
        <v>2</v>
      </c>
      <c r="AM182" s="22">
        <v>3</v>
      </c>
      <c r="AN182" s="12">
        <v>5</v>
      </c>
      <c r="AO182" s="12"/>
      <c r="AP182" s="12">
        <v>2</v>
      </c>
      <c r="AQ182" s="12">
        <v>4</v>
      </c>
      <c r="AR182" s="22">
        <v>7</v>
      </c>
      <c r="AS182" s="22"/>
      <c r="AT182" s="22">
        <v>5</v>
      </c>
      <c r="AU182" s="22">
        <v>1</v>
      </c>
      <c r="AV182" s="12"/>
      <c r="AW182" s="12"/>
      <c r="AX182" s="12"/>
      <c r="AY182" s="27"/>
    </row>
    <row r="183" spans="1:51">
      <c r="A183" s="36" t="s">
        <v>5</v>
      </c>
      <c r="B183" s="18">
        <f t="shared" si="19"/>
        <v>61</v>
      </c>
      <c r="C183" s="5">
        <f>B183/$B$181</f>
        <v>0.36969696969696969</v>
      </c>
      <c r="D183" s="22"/>
      <c r="E183" s="22">
        <v>2</v>
      </c>
      <c r="F183" s="22"/>
      <c r="G183" s="22"/>
      <c r="H183" s="12">
        <v>1</v>
      </c>
      <c r="I183" s="12">
        <v>2</v>
      </c>
      <c r="J183" s="12"/>
      <c r="K183" s="12"/>
      <c r="L183" s="22">
        <v>2</v>
      </c>
      <c r="M183" s="22">
        <v>6</v>
      </c>
      <c r="N183" s="22"/>
      <c r="O183" s="22"/>
      <c r="P183" s="12"/>
      <c r="Q183" s="12">
        <v>8</v>
      </c>
      <c r="R183" s="12"/>
      <c r="S183" s="12"/>
      <c r="T183" s="22"/>
      <c r="U183" s="22">
        <v>2</v>
      </c>
      <c r="V183" s="22"/>
      <c r="W183" s="22"/>
      <c r="X183" s="12"/>
      <c r="Y183" s="12">
        <v>5</v>
      </c>
      <c r="Z183" s="12"/>
      <c r="AA183" s="12"/>
      <c r="AB183" s="22"/>
      <c r="AC183" s="22">
        <v>9</v>
      </c>
      <c r="AD183" s="22"/>
      <c r="AE183" s="22"/>
      <c r="AF183" s="12">
        <v>2</v>
      </c>
      <c r="AG183" s="12">
        <v>3</v>
      </c>
      <c r="AH183" s="12"/>
      <c r="AI183" s="12"/>
      <c r="AJ183" s="22"/>
      <c r="AK183" s="22">
        <v>7</v>
      </c>
      <c r="AL183" s="22"/>
      <c r="AM183" s="22"/>
      <c r="AN183" s="12"/>
      <c r="AO183" s="12">
        <v>10</v>
      </c>
      <c r="AP183" s="12"/>
      <c r="AQ183" s="12"/>
      <c r="AR183" s="22"/>
      <c r="AS183" s="22">
        <v>2</v>
      </c>
      <c r="AT183" s="22"/>
      <c r="AU183" s="22"/>
      <c r="AV183" s="12"/>
      <c r="AW183" s="12"/>
      <c r="AX183" s="12"/>
      <c r="AY183" s="27"/>
    </row>
    <row r="184" spans="1:51">
      <c r="A184" s="36" t="s">
        <v>37</v>
      </c>
      <c r="B184" s="18">
        <f t="shared" si="19"/>
        <v>0</v>
      </c>
      <c r="C184" s="5">
        <f>B184/$B$181</f>
        <v>0</v>
      </c>
      <c r="D184" s="22"/>
      <c r="E184" s="22"/>
      <c r="F184" s="22"/>
      <c r="G184" s="22"/>
      <c r="H184" s="12"/>
      <c r="I184" s="12"/>
      <c r="J184" s="12"/>
      <c r="K184" s="12"/>
      <c r="L184" s="22"/>
      <c r="M184" s="22"/>
      <c r="N184" s="22"/>
      <c r="O184" s="22"/>
      <c r="P184" s="12"/>
      <c r="Q184" s="12"/>
      <c r="R184" s="12"/>
      <c r="S184" s="12"/>
      <c r="T184" s="22"/>
      <c r="U184" s="22"/>
      <c r="V184" s="22"/>
      <c r="W184" s="22"/>
      <c r="X184" s="12"/>
      <c r="Y184" s="12"/>
      <c r="Z184" s="12"/>
      <c r="AA184" s="12"/>
      <c r="AB184" s="22"/>
      <c r="AC184" s="22"/>
      <c r="AD184" s="22"/>
      <c r="AE184" s="22"/>
      <c r="AF184" s="12"/>
      <c r="AG184" s="12"/>
      <c r="AH184" s="12"/>
      <c r="AI184" s="12"/>
      <c r="AJ184" s="22"/>
      <c r="AK184" s="22"/>
      <c r="AL184" s="22"/>
      <c r="AM184" s="22"/>
      <c r="AN184" s="12"/>
      <c r="AO184" s="12"/>
      <c r="AP184" s="12"/>
      <c r="AQ184" s="12"/>
      <c r="AR184" s="22"/>
      <c r="AS184" s="22"/>
      <c r="AT184" s="22"/>
      <c r="AU184" s="22"/>
      <c r="AV184" s="12"/>
      <c r="AW184" s="12"/>
      <c r="AX184" s="12"/>
      <c r="AY184" s="27"/>
    </row>
    <row r="185" spans="1:51">
      <c r="A185" s="36" t="s">
        <v>92</v>
      </c>
      <c r="B185" s="18">
        <f t="shared" si="19"/>
        <v>19</v>
      </c>
      <c r="C185" s="5">
        <f>B185/$B$181</f>
        <v>0.11515151515151516</v>
      </c>
      <c r="D185" s="22">
        <v>1</v>
      </c>
      <c r="E185" s="22"/>
      <c r="F185" s="22"/>
      <c r="G185" s="22"/>
      <c r="H185" s="12"/>
      <c r="I185" s="12"/>
      <c r="J185" s="12"/>
      <c r="K185" s="12"/>
      <c r="L185" s="22">
        <v>4</v>
      </c>
      <c r="M185" s="22"/>
      <c r="N185" s="22"/>
      <c r="O185" s="22"/>
      <c r="P185" s="12">
        <v>5</v>
      </c>
      <c r="Q185" s="12"/>
      <c r="R185" s="12"/>
      <c r="S185" s="12"/>
      <c r="T185" s="22">
        <v>3</v>
      </c>
      <c r="U185" s="22"/>
      <c r="V185" s="22"/>
      <c r="W185" s="22"/>
      <c r="X185" s="12">
        <v>1</v>
      </c>
      <c r="Y185" s="12"/>
      <c r="Z185" s="12"/>
      <c r="AA185" s="12"/>
      <c r="AB185" s="22"/>
      <c r="AC185" s="22"/>
      <c r="AD185" s="22"/>
      <c r="AE185" s="22"/>
      <c r="AF185" s="12">
        <v>2</v>
      </c>
      <c r="AG185" s="12"/>
      <c r="AH185" s="12"/>
      <c r="AI185" s="12"/>
      <c r="AJ185" s="22">
        <v>1</v>
      </c>
      <c r="AK185" s="22"/>
      <c r="AL185" s="22"/>
      <c r="AM185" s="22"/>
      <c r="AN185" s="12">
        <v>1</v>
      </c>
      <c r="AO185" s="12"/>
      <c r="AP185" s="12"/>
      <c r="AQ185" s="12"/>
      <c r="AR185" s="22">
        <v>1</v>
      </c>
      <c r="AS185" s="22"/>
      <c r="AT185" s="22"/>
      <c r="AU185" s="22"/>
      <c r="AV185" s="12"/>
      <c r="AW185" s="12"/>
      <c r="AX185" s="12"/>
      <c r="AY185" s="27"/>
    </row>
    <row r="186" spans="1:51" ht="17.25" thickBot="1">
      <c r="A186" s="37" t="s">
        <v>93</v>
      </c>
      <c r="B186" s="29">
        <f t="shared" si="19"/>
        <v>6</v>
      </c>
      <c r="C186" s="30">
        <f>B186/$B$181</f>
        <v>3.6363636363636362E-2</v>
      </c>
      <c r="D186" s="31"/>
      <c r="E186" s="31"/>
      <c r="F186" s="31"/>
      <c r="G186" s="31"/>
      <c r="H186" s="32"/>
      <c r="I186" s="32"/>
      <c r="J186" s="32"/>
      <c r="K186" s="32"/>
      <c r="L186" s="31">
        <v>1</v>
      </c>
      <c r="M186" s="31"/>
      <c r="N186" s="31"/>
      <c r="O186" s="31"/>
      <c r="P186" s="32"/>
      <c r="Q186" s="32"/>
      <c r="R186" s="32"/>
      <c r="S186" s="32"/>
      <c r="T186" s="31"/>
      <c r="U186" s="31">
        <v>3</v>
      </c>
      <c r="V186" s="31"/>
      <c r="W186" s="31"/>
      <c r="X186" s="32">
        <v>1</v>
      </c>
      <c r="Y186" s="32"/>
      <c r="Z186" s="32"/>
      <c r="AA186" s="32"/>
      <c r="AB186" s="31"/>
      <c r="AC186" s="31"/>
      <c r="AD186" s="31"/>
      <c r="AE186" s="31"/>
      <c r="AF186" s="32"/>
      <c r="AG186" s="32"/>
      <c r="AH186" s="32"/>
      <c r="AI186" s="32"/>
      <c r="AJ186" s="31"/>
      <c r="AK186" s="31"/>
      <c r="AL186" s="31"/>
      <c r="AM186" s="31"/>
      <c r="AN186" s="32"/>
      <c r="AO186" s="32"/>
      <c r="AP186" s="32"/>
      <c r="AQ186" s="32"/>
      <c r="AR186" s="31"/>
      <c r="AS186" s="31">
        <v>1</v>
      </c>
      <c r="AT186" s="31"/>
      <c r="AU186" s="31"/>
      <c r="AV186" s="32"/>
      <c r="AW186" s="32"/>
      <c r="AX186" s="32"/>
      <c r="AY186" s="33"/>
    </row>
    <row r="187" spans="1:51">
      <c r="A187" s="38" t="s">
        <v>94</v>
      </c>
      <c r="B187" s="34">
        <f>SUM(D187:AY187)</f>
        <v>52</v>
      </c>
      <c r="C187" s="40"/>
      <c r="D187" s="34">
        <v>1</v>
      </c>
      <c r="E187" s="34">
        <v>2</v>
      </c>
      <c r="F187" s="34"/>
      <c r="G187" s="34"/>
      <c r="H187" s="34">
        <v>1</v>
      </c>
      <c r="I187" s="34">
        <v>1</v>
      </c>
      <c r="J187" s="34">
        <v>2</v>
      </c>
      <c r="K187" s="34"/>
      <c r="L187" s="34">
        <v>10</v>
      </c>
      <c r="M187" s="34"/>
      <c r="N187" s="34"/>
      <c r="O187" s="34"/>
      <c r="P187" s="34">
        <v>1</v>
      </c>
      <c r="Q187" s="34">
        <v>6</v>
      </c>
      <c r="R187" s="34">
        <v>1</v>
      </c>
      <c r="S187" s="34"/>
      <c r="T187" s="34">
        <v>1</v>
      </c>
      <c r="U187" s="34">
        <v>1</v>
      </c>
      <c r="V187" s="34"/>
      <c r="W187" s="34"/>
      <c r="X187" s="34">
        <v>1</v>
      </c>
      <c r="Y187" s="34">
        <v>3</v>
      </c>
      <c r="Z187" s="34">
        <v>1</v>
      </c>
      <c r="AA187" s="34"/>
      <c r="AB187" s="34">
        <v>3</v>
      </c>
      <c r="AC187" s="34">
        <v>2</v>
      </c>
      <c r="AD187" s="34">
        <v>1</v>
      </c>
      <c r="AE187" s="34"/>
      <c r="AF187" s="34">
        <v>2</v>
      </c>
      <c r="AG187" s="34">
        <v>1</v>
      </c>
      <c r="AH187" s="34"/>
      <c r="AI187" s="34"/>
      <c r="AJ187" s="34">
        <v>1</v>
      </c>
      <c r="AK187" s="34">
        <v>2</v>
      </c>
      <c r="AL187" s="34">
        <v>2</v>
      </c>
      <c r="AM187" s="34"/>
      <c r="AN187" s="34"/>
      <c r="AO187" s="34">
        <v>3</v>
      </c>
      <c r="AP187" s="34">
        <v>1</v>
      </c>
      <c r="AQ187" s="34"/>
      <c r="AR187" s="34">
        <v>1</v>
      </c>
      <c r="AS187" s="34">
        <v>1</v>
      </c>
      <c r="AT187" s="34"/>
      <c r="AU187" s="34"/>
      <c r="AV187" s="34"/>
      <c r="AW187" s="34"/>
      <c r="AX187" s="34"/>
      <c r="AY187" s="35"/>
    </row>
    <row r="188" spans="1:51" ht="17.25" thickBot="1">
      <c r="A188" s="41" t="s">
        <v>95</v>
      </c>
      <c r="B188" s="32">
        <f t="shared" si="19"/>
        <v>18</v>
      </c>
      <c r="C188" s="42"/>
      <c r="D188" s="32"/>
      <c r="E188" s="32">
        <v>1</v>
      </c>
      <c r="F188" s="32"/>
      <c r="G188" s="32">
        <v>1</v>
      </c>
      <c r="H188" s="32">
        <v>2</v>
      </c>
      <c r="I188" s="32"/>
      <c r="J188" s="32">
        <v>1</v>
      </c>
      <c r="K188" s="32"/>
      <c r="L188" s="32">
        <v>1</v>
      </c>
      <c r="M188" s="32"/>
      <c r="N188" s="32">
        <v>1</v>
      </c>
      <c r="O188" s="32"/>
      <c r="P188" s="32">
        <v>1</v>
      </c>
      <c r="Q188" s="32">
        <v>1</v>
      </c>
      <c r="R188" s="32"/>
      <c r="S188" s="32"/>
      <c r="T188" s="32">
        <v>1</v>
      </c>
      <c r="U188" s="32"/>
      <c r="V188" s="32"/>
      <c r="W188" s="32"/>
      <c r="X188" s="32">
        <v>1</v>
      </c>
      <c r="Y188" s="32"/>
      <c r="Z188" s="32"/>
      <c r="AA188" s="32"/>
      <c r="AB188" s="32"/>
      <c r="AC188" s="32"/>
      <c r="AD188" s="32">
        <v>1</v>
      </c>
      <c r="AE188" s="32"/>
      <c r="AF188" s="32"/>
      <c r="AG188" s="32"/>
      <c r="AH188" s="32"/>
      <c r="AI188" s="32"/>
      <c r="AJ188" s="32">
        <v>3</v>
      </c>
      <c r="AK188" s="32"/>
      <c r="AL188" s="32"/>
      <c r="AM188" s="32"/>
      <c r="AN188" s="32"/>
      <c r="AO188" s="32">
        <v>1</v>
      </c>
      <c r="AP188" s="32"/>
      <c r="AQ188" s="32"/>
      <c r="AR188" s="32">
        <v>2</v>
      </c>
      <c r="AS188" s="32"/>
      <c r="AT188" s="32"/>
      <c r="AU188" s="32"/>
      <c r="AV188" s="32"/>
      <c r="AW188" s="32"/>
      <c r="AX188" s="32"/>
      <c r="AY188" s="33"/>
    </row>
  </sheetData>
  <autoFilter ref="A3:AY188" xr:uid="{00000000-0009-0000-0000-000007000000}"/>
  <mergeCells count="14">
    <mergeCell ref="P1:S1"/>
    <mergeCell ref="A1:A2"/>
    <mergeCell ref="B1:C1"/>
    <mergeCell ref="D1:G1"/>
    <mergeCell ref="H1:K1"/>
    <mergeCell ref="L1:O1"/>
    <mergeCell ref="AR1:AU1"/>
    <mergeCell ref="AV1:AY1"/>
    <mergeCell ref="T1:W1"/>
    <mergeCell ref="X1:AA1"/>
    <mergeCell ref="AB1:AE1"/>
    <mergeCell ref="AF1:AI1"/>
    <mergeCell ref="AJ1:AM1"/>
    <mergeCell ref="AN1:AQ1"/>
  </mergeCells>
  <phoneticPr fontId="1" type="noConversion"/>
  <conditionalFormatting sqref="C1">
    <cfRule type="cellIs" dxfId="18" priority="21" operator="greaterThan">
      <formula>0.4</formula>
    </cfRule>
  </conditionalFormatting>
  <conditionalFormatting sqref="C3:C1048576">
    <cfRule type="cellIs" dxfId="17" priority="2" operator="greaterThan">
      <formula>0.4</formula>
    </cfRule>
  </conditionalFormatting>
  <conditionalFormatting sqref="D4:AY26 D28:AY43 D45:AY59 D61:AY85 D87:AY87 D88:AN88 AP88:AY88 D89:AY121 D123:AY132 D134:AY180 D182:AY188">
    <cfRule type="cellIs" dxfId="16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8"/>
  <sheetViews>
    <sheetView topLeftCell="A164" zoomScaleNormal="100" workbookViewId="0">
      <pane xSplit="1" topLeftCell="N1" activePane="topRight" state="frozen"/>
      <selection pane="topRight" activeCell="N189" sqref="N189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82"/>
      <c r="B1" s="84" t="s">
        <v>114</v>
      </c>
      <c r="C1" s="84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83"/>
      <c r="B2" s="25" t="s">
        <v>96</v>
      </c>
      <c r="C2" s="25" t="s">
        <v>97</v>
      </c>
      <c r="D2" s="47" t="s">
        <v>156</v>
      </c>
      <c r="E2" s="24" t="s">
        <v>187</v>
      </c>
      <c r="F2" s="47" t="s">
        <v>187</v>
      </c>
      <c r="G2" s="24" t="s">
        <v>187</v>
      </c>
      <c r="H2" s="47" t="s">
        <v>187</v>
      </c>
      <c r="I2" s="24" t="s">
        <v>187</v>
      </c>
      <c r="J2" s="47" t="s">
        <v>187</v>
      </c>
      <c r="K2" s="24" t="s">
        <v>187</v>
      </c>
      <c r="L2" s="47" t="s">
        <v>187</v>
      </c>
      <c r="M2" s="24" t="s">
        <v>187</v>
      </c>
      <c r="N2" s="47" t="s">
        <v>187</v>
      </c>
      <c r="O2" s="24" t="s">
        <v>187</v>
      </c>
    </row>
    <row r="3" spans="1:15">
      <c r="A3" s="38" t="s">
        <v>0</v>
      </c>
      <c r="B3" s="34">
        <f>SUM(B4:B26)</f>
        <v>220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0" si="0">SUM(D4:O4)</f>
        <v>21</v>
      </c>
      <c r="C4" s="5">
        <f t="shared" ref="C4:C20" si="1">B4/$B$3</f>
        <v>9.5454545454545459E-2</v>
      </c>
      <c r="D4" s="22">
        <v>17</v>
      </c>
      <c r="E4" s="12">
        <v>1</v>
      </c>
      <c r="F4" s="22"/>
      <c r="G4" s="12"/>
      <c r="H4" s="22"/>
      <c r="I4" s="12">
        <v>1</v>
      </c>
      <c r="J4" s="22"/>
      <c r="K4" s="12"/>
      <c r="L4" s="22"/>
      <c r="M4" s="12">
        <v>1</v>
      </c>
      <c r="N4" s="22">
        <v>1</v>
      </c>
      <c r="O4" s="27"/>
    </row>
    <row r="5" spans="1:15">
      <c r="A5" s="26" t="s">
        <v>2</v>
      </c>
      <c r="B5" s="18">
        <f t="shared" si="0"/>
        <v>34</v>
      </c>
      <c r="C5" s="5">
        <f t="shared" si="1"/>
        <v>0.15454545454545454</v>
      </c>
      <c r="D5" s="22">
        <v>2</v>
      </c>
      <c r="E5" s="12">
        <v>2</v>
      </c>
      <c r="F5" s="22">
        <v>3</v>
      </c>
      <c r="G5" s="12"/>
      <c r="H5" s="22">
        <v>4</v>
      </c>
      <c r="I5" s="12">
        <v>2</v>
      </c>
      <c r="J5" s="22">
        <v>2</v>
      </c>
      <c r="K5" s="12">
        <v>3</v>
      </c>
      <c r="L5" s="22">
        <v>6</v>
      </c>
      <c r="M5" s="12">
        <v>6</v>
      </c>
      <c r="N5" s="22">
        <v>4</v>
      </c>
      <c r="O5" s="27"/>
    </row>
    <row r="6" spans="1:15">
      <c r="A6" s="26" t="s">
        <v>3</v>
      </c>
      <c r="B6" s="18">
        <f t="shared" si="0"/>
        <v>33</v>
      </c>
      <c r="C6" s="5">
        <f t="shared" si="1"/>
        <v>0.15</v>
      </c>
      <c r="D6" s="22">
        <v>6</v>
      </c>
      <c r="E6" s="12">
        <v>3</v>
      </c>
      <c r="F6" s="22"/>
      <c r="G6" s="12"/>
      <c r="H6" s="22">
        <v>3</v>
      </c>
      <c r="I6" s="12">
        <v>4</v>
      </c>
      <c r="J6" s="22">
        <v>1</v>
      </c>
      <c r="K6" s="12">
        <v>2</v>
      </c>
      <c r="L6" s="22">
        <v>5</v>
      </c>
      <c r="M6" s="12">
        <v>3</v>
      </c>
      <c r="N6" s="22">
        <v>6</v>
      </c>
      <c r="O6" s="27"/>
    </row>
    <row r="7" spans="1:15">
      <c r="A7" s="26" t="s">
        <v>4</v>
      </c>
      <c r="B7" s="18">
        <f t="shared" si="0"/>
        <v>4</v>
      </c>
      <c r="C7" s="5">
        <f t="shared" si="1"/>
        <v>1.8181818181818181E-2</v>
      </c>
      <c r="D7" s="22"/>
      <c r="E7" s="12"/>
      <c r="F7" s="22">
        <v>4</v>
      </c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34</v>
      </c>
      <c r="C8" s="5">
        <f t="shared" si="1"/>
        <v>0.15454545454545454</v>
      </c>
      <c r="D8" s="22">
        <v>4</v>
      </c>
      <c r="E8" s="12">
        <v>7</v>
      </c>
      <c r="F8" s="22"/>
      <c r="G8" s="12"/>
      <c r="H8" s="22">
        <v>3</v>
      </c>
      <c r="I8" s="12"/>
      <c r="J8" s="22">
        <v>3</v>
      </c>
      <c r="K8" s="12">
        <v>2</v>
      </c>
      <c r="L8" s="22">
        <v>5</v>
      </c>
      <c r="M8" s="12">
        <v>5</v>
      </c>
      <c r="N8" s="22">
        <v>5</v>
      </c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14</v>
      </c>
      <c r="C12" s="5">
        <f t="shared" si="1"/>
        <v>6.363636363636363E-2</v>
      </c>
      <c r="D12" s="22"/>
      <c r="E12" s="12"/>
      <c r="F12" s="22">
        <v>2</v>
      </c>
      <c r="G12" s="12"/>
      <c r="H12" s="22">
        <v>3</v>
      </c>
      <c r="I12" s="12">
        <v>1</v>
      </c>
      <c r="J12" s="22">
        <v>1</v>
      </c>
      <c r="K12" s="12">
        <v>2</v>
      </c>
      <c r="L12" s="22">
        <v>1</v>
      </c>
      <c r="M12" s="12">
        <v>2</v>
      </c>
      <c r="N12" s="22">
        <v>2</v>
      </c>
      <c r="O12" s="27"/>
    </row>
    <row r="13" spans="1:15">
      <c r="A13" s="26" t="s">
        <v>121</v>
      </c>
      <c r="B13" s="18">
        <f t="shared" si="0"/>
        <v>78</v>
      </c>
      <c r="C13" s="5">
        <f t="shared" si="1"/>
        <v>0.35454545454545455</v>
      </c>
      <c r="D13" s="22">
        <v>4</v>
      </c>
      <c r="E13" s="12">
        <v>5</v>
      </c>
      <c r="F13" s="22">
        <v>7</v>
      </c>
      <c r="G13" s="12"/>
      <c r="H13" s="22">
        <v>6</v>
      </c>
      <c r="I13" s="12">
        <v>6</v>
      </c>
      <c r="J13" s="22">
        <v>10</v>
      </c>
      <c r="K13" s="12">
        <v>10</v>
      </c>
      <c r="L13" s="22">
        <v>7</v>
      </c>
      <c r="M13" s="12">
        <v>12</v>
      </c>
      <c r="N13" s="22">
        <v>11</v>
      </c>
      <c r="O13" s="27"/>
    </row>
    <row r="14" spans="1:15">
      <c r="A14" s="26" t="s">
        <v>127</v>
      </c>
      <c r="B14" s="18">
        <f t="shared" si="0"/>
        <v>0</v>
      </c>
      <c r="C14" s="5">
        <f t="shared" si="1"/>
        <v>0</v>
      </c>
      <c r="D14" s="22"/>
      <c r="E14" s="12"/>
      <c r="F14" s="22"/>
      <c r="G14" s="12"/>
      <c r="H14" s="22"/>
      <c r="I14" s="12"/>
      <c r="J14" s="22"/>
      <c r="K14" s="12"/>
      <c r="L14" s="22"/>
      <c r="M14" s="12"/>
      <c r="N14" s="22"/>
      <c r="O14" s="27"/>
    </row>
    <row r="15" spans="1:15">
      <c r="A15" s="26" t="s">
        <v>122</v>
      </c>
      <c r="B15" s="18">
        <f t="shared" si="0"/>
        <v>0</v>
      </c>
      <c r="C15" s="5">
        <f t="shared" si="1"/>
        <v>0</v>
      </c>
      <c r="D15" s="22"/>
      <c r="E15" s="12"/>
      <c r="F15" s="22"/>
      <c r="G15" s="12"/>
      <c r="H15" s="22"/>
      <c r="I15" s="12"/>
      <c r="J15" s="22"/>
      <c r="K15" s="12"/>
      <c r="L15" s="22"/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0</v>
      </c>
      <c r="C18" s="5">
        <f t="shared" si="1"/>
        <v>0</v>
      </c>
      <c r="D18" s="22"/>
      <c r="E18" s="12"/>
      <c r="F18" s="22"/>
      <c r="G18" s="12"/>
      <c r="H18" s="22"/>
      <c r="I18" s="12"/>
      <c r="J18" s="22"/>
      <c r="K18" s="12"/>
      <c r="L18" s="22"/>
      <c r="M18" s="12"/>
      <c r="N18" s="22"/>
      <c r="O18" s="27"/>
    </row>
    <row r="19" spans="1:15">
      <c r="A19" s="26" t="s">
        <v>164</v>
      </c>
      <c r="B19" s="18">
        <f t="shared" si="0"/>
        <v>0</v>
      </c>
      <c r="C19" s="5">
        <f t="shared" si="1"/>
        <v>0</v>
      </c>
      <c r="D19" s="22"/>
      <c r="E19" s="12"/>
      <c r="F19" s="22"/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26" t="s">
        <v>167</v>
      </c>
      <c r="B21" s="18">
        <f>SUM(D21:O21)</f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12" t="s">
        <v>169</v>
      </c>
      <c r="B22" s="18">
        <f t="shared" ref="B22:B26" si="2">SUM(D22:O22)</f>
        <v>2</v>
      </c>
      <c r="C22" s="5">
        <f t="shared" ref="C22:C26" si="3">B22/$B$3</f>
        <v>9.0909090909090905E-3</v>
      </c>
      <c r="D22" s="23"/>
      <c r="E22" s="20"/>
      <c r="F22" s="23"/>
      <c r="G22" s="20"/>
      <c r="H22" s="23"/>
      <c r="I22" s="20"/>
      <c r="J22" s="23">
        <v>1</v>
      </c>
      <c r="K22" s="20"/>
      <c r="L22" s="23"/>
      <c r="M22" s="20">
        <v>1</v>
      </c>
      <c r="N22" s="23"/>
      <c r="O22" s="50"/>
    </row>
    <row r="23" spans="1:15">
      <c r="A23" s="12" t="s">
        <v>242</v>
      </c>
      <c r="B23" s="18">
        <f t="shared" ref="B23:B24" si="4">SUM(D23:O23)</f>
        <v>0</v>
      </c>
      <c r="C23" s="5">
        <f t="shared" ref="C23:C24" si="5">B23/$B$3</f>
        <v>0</v>
      </c>
      <c r="D23" s="23"/>
      <c r="E23" s="20"/>
      <c r="F23" s="23"/>
      <c r="G23" s="20"/>
      <c r="H23" s="23"/>
      <c r="I23" s="20"/>
      <c r="J23" s="23"/>
      <c r="K23" s="20"/>
      <c r="L23" s="23"/>
      <c r="M23" s="20"/>
      <c r="N23" s="23"/>
      <c r="O23" s="50"/>
    </row>
    <row r="24" spans="1:15" ht="18.75" customHeight="1">
      <c r="A24" s="12" t="s">
        <v>251</v>
      </c>
      <c r="B24" s="18">
        <f t="shared" si="4"/>
        <v>0</v>
      </c>
      <c r="C24" s="5">
        <f t="shared" si="5"/>
        <v>0</v>
      </c>
      <c r="D24" s="23"/>
      <c r="E24" s="20"/>
      <c r="F24" s="23"/>
      <c r="G24" s="20"/>
      <c r="H24" s="23"/>
      <c r="I24" s="20"/>
      <c r="J24" s="23"/>
      <c r="K24" s="20"/>
      <c r="L24" s="23"/>
      <c r="M24" s="20"/>
      <c r="N24" s="23"/>
      <c r="O24" s="50"/>
    </row>
    <row r="25" spans="1:15" ht="18.75" customHeight="1">
      <c r="A25" s="12" t="s">
        <v>254</v>
      </c>
      <c r="B25" s="18">
        <f t="shared" ref="B25" si="6">SUM(D25:O25)</f>
        <v>0</v>
      </c>
      <c r="C25" s="5">
        <f t="shared" ref="C25" si="7">B25/$B$3</f>
        <v>0</v>
      </c>
      <c r="D25" s="23"/>
      <c r="E25" s="20"/>
      <c r="F25" s="23"/>
      <c r="G25" s="20"/>
      <c r="H25" s="23"/>
      <c r="I25" s="20"/>
      <c r="J25" s="23"/>
      <c r="K25" s="20"/>
      <c r="L25" s="23"/>
      <c r="M25" s="20"/>
      <c r="N25" s="23"/>
      <c r="O25" s="50"/>
    </row>
    <row r="26" spans="1:15" ht="17.25" thickBot="1">
      <c r="A26" s="59" t="s">
        <v>211</v>
      </c>
      <c r="B26" s="18">
        <f t="shared" si="2"/>
        <v>0</v>
      </c>
      <c r="C26" s="5">
        <f t="shared" si="3"/>
        <v>0</v>
      </c>
      <c r="D26" s="31"/>
      <c r="E26" s="32"/>
      <c r="F26" s="31"/>
      <c r="G26" s="32"/>
      <c r="H26" s="31"/>
      <c r="I26" s="32"/>
      <c r="J26" s="31"/>
      <c r="K26" s="32"/>
      <c r="L26" s="31"/>
      <c r="M26" s="32"/>
      <c r="N26" s="31"/>
      <c r="O26" s="33"/>
    </row>
    <row r="27" spans="1:15">
      <c r="A27" s="38" t="s">
        <v>8</v>
      </c>
      <c r="B27" s="34">
        <f>SUM(B28:B43)</f>
        <v>11</v>
      </c>
      <c r="C27" s="34"/>
      <c r="D27" s="34" t="s">
        <v>96</v>
      </c>
      <c r="E27" s="34" t="s">
        <v>96</v>
      </c>
      <c r="F27" s="34" t="s">
        <v>96</v>
      </c>
      <c r="G27" s="34" t="s">
        <v>96</v>
      </c>
      <c r="H27" s="34" t="s">
        <v>96</v>
      </c>
      <c r="I27" s="34" t="s">
        <v>96</v>
      </c>
      <c r="J27" s="34" t="s">
        <v>96</v>
      </c>
      <c r="K27" s="34" t="s">
        <v>96</v>
      </c>
      <c r="L27" s="34" t="s">
        <v>96</v>
      </c>
      <c r="M27" s="34" t="s">
        <v>96</v>
      </c>
      <c r="N27" s="34" t="s">
        <v>96</v>
      </c>
      <c r="O27" s="35" t="s">
        <v>96</v>
      </c>
    </row>
    <row r="28" spans="1:15">
      <c r="A28" s="36" t="s">
        <v>9</v>
      </c>
      <c r="B28" s="18">
        <f t="shared" ref="B28:B43" si="8">SUM(D28:O28)</f>
        <v>0</v>
      </c>
      <c r="C28" s="5">
        <f t="shared" ref="C28:C43" si="9">B28/$B$27</f>
        <v>0</v>
      </c>
      <c r="D28" s="22"/>
      <c r="E28" s="12"/>
      <c r="F28" s="22"/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5</v>
      </c>
      <c r="B29" s="18">
        <f t="shared" si="8"/>
        <v>2</v>
      </c>
      <c r="C29" s="5">
        <f t="shared" si="9"/>
        <v>0.18181818181818182</v>
      </c>
      <c r="D29" s="22"/>
      <c r="E29" s="12"/>
      <c r="F29" s="22"/>
      <c r="G29" s="12"/>
      <c r="H29" s="22"/>
      <c r="I29" s="12">
        <v>1</v>
      </c>
      <c r="J29" s="22"/>
      <c r="K29" s="12">
        <v>1</v>
      </c>
      <c r="L29" s="22"/>
      <c r="M29" s="12"/>
      <c r="N29" s="22"/>
      <c r="O29" s="27"/>
    </row>
    <row r="30" spans="1:15">
      <c r="A30" s="36" t="s">
        <v>10</v>
      </c>
      <c r="B30" s="18">
        <f t="shared" si="8"/>
        <v>0</v>
      </c>
      <c r="C30" s="5">
        <f t="shared" si="9"/>
        <v>0</v>
      </c>
      <c r="D30" s="22"/>
      <c r="E30" s="12"/>
      <c r="F30" s="22"/>
      <c r="G30" s="12"/>
      <c r="H30" s="22"/>
      <c r="I30" s="12"/>
      <c r="J30" s="22"/>
      <c r="K30" s="12"/>
      <c r="L30" s="22"/>
      <c r="M30" s="12"/>
      <c r="N30" s="22"/>
      <c r="O30" s="27"/>
    </row>
    <row r="31" spans="1:15">
      <c r="A31" s="36" t="s">
        <v>11</v>
      </c>
      <c r="B31" s="18">
        <f t="shared" si="8"/>
        <v>1</v>
      </c>
      <c r="C31" s="5">
        <f t="shared" si="9"/>
        <v>9.0909090909090912E-2</v>
      </c>
      <c r="D31" s="22"/>
      <c r="E31" s="12"/>
      <c r="F31" s="22">
        <v>1</v>
      </c>
      <c r="G31" s="12"/>
      <c r="H31" s="22"/>
      <c r="I31" s="12"/>
      <c r="J31" s="22"/>
      <c r="K31" s="12"/>
      <c r="L31" s="22"/>
      <c r="M31" s="12"/>
      <c r="N31" s="22"/>
      <c r="O31" s="27"/>
    </row>
    <row r="32" spans="1:15">
      <c r="A32" s="36" t="s">
        <v>12</v>
      </c>
      <c r="B32" s="18">
        <f t="shared" si="8"/>
        <v>7</v>
      </c>
      <c r="C32" s="5">
        <f t="shared" si="9"/>
        <v>0.63636363636363635</v>
      </c>
      <c r="D32" s="22">
        <v>1</v>
      </c>
      <c r="E32" s="12"/>
      <c r="F32" s="22">
        <v>1</v>
      </c>
      <c r="G32" s="12"/>
      <c r="H32" s="22"/>
      <c r="I32" s="12"/>
      <c r="J32" s="22"/>
      <c r="K32" s="12">
        <v>2</v>
      </c>
      <c r="L32" s="22"/>
      <c r="M32" s="12">
        <v>2</v>
      </c>
      <c r="N32" s="22">
        <v>1</v>
      </c>
      <c r="O32" s="27"/>
    </row>
    <row r="33" spans="1:15">
      <c r="A33" s="36" t="s">
        <v>13</v>
      </c>
      <c r="B33" s="18">
        <f t="shared" si="8"/>
        <v>1</v>
      </c>
      <c r="C33" s="5">
        <f t="shared" si="9"/>
        <v>9.0909090909090912E-2</v>
      </c>
      <c r="D33" s="22"/>
      <c r="E33" s="12"/>
      <c r="F33" s="22"/>
      <c r="G33" s="12"/>
      <c r="H33" s="22"/>
      <c r="I33" s="12"/>
      <c r="J33" s="22"/>
      <c r="K33" s="12"/>
      <c r="L33" s="22"/>
      <c r="M33" s="12"/>
      <c r="N33" s="22">
        <v>1</v>
      </c>
      <c r="O33" s="27"/>
    </row>
    <row r="34" spans="1:15">
      <c r="A34" s="36" t="s">
        <v>14</v>
      </c>
      <c r="B34" s="18">
        <f t="shared" si="8"/>
        <v>0</v>
      </c>
      <c r="C34" s="5">
        <f t="shared" si="9"/>
        <v>0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6</v>
      </c>
      <c r="B35" s="18">
        <f t="shared" si="8"/>
        <v>0</v>
      </c>
      <c r="C35" s="5">
        <f t="shared" si="9"/>
        <v>0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15</v>
      </c>
      <c r="B36" s="18">
        <f t="shared" si="8"/>
        <v>0</v>
      </c>
      <c r="C36" s="5">
        <f t="shared" si="9"/>
        <v>0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16</v>
      </c>
      <c r="B37" s="18">
        <f t="shared" si="8"/>
        <v>0</v>
      </c>
      <c r="C37" s="5">
        <f t="shared" si="9"/>
        <v>0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17</v>
      </c>
      <c r="B38" s="18">
        <f t="shared" si="8"/>
        <v>0</v>
      </c>
      <c r="C38" s="5">
        <f t="shared" si="9"/>
        <v>0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36" t="s">
        <v>18</v>
      </c>
      <c r="B39" s="18">
        <f t="shared" si="8"/>
        <v>0</v>
      </c>
      <c r="C39" s="5">
        <f t="shared" si="9"/>
        <v>0</v>
      </c>
      <c r="D39" s="22"/>
      <c r="E39" s="12"/>
      <c r="F39" s="22"/>
      <c r="G39" s="12"/>
      <c r="H39" s="22"/>
      <c r="I39" s="12"/>
      <c r="J39" s="22"/>
      <c r="K39" s="12"/>
      <c r="L39" s="22"/>
      <c r="M39" s="12"/>
      <c r="N39" s="22"/>
      <c r="O39" s="27"/>
    </row>
    <row r="40" spans="1:15">
      <c r="A40" s="36" t="s">
        <v>128</v>
      </c>
      <c r="B40" s="18">
        <f t="shared" si="8"/>
        <v>0</v>
      </c>
      <c r="C40" s="5">
        <f t="shared" si="9"/>
        <v>0</v>
      </c>
      <c r="D40" s="22"/>
      <c r="E40" s="12"/>
      <c r="F40" s="22"/>
      <c r="G40" s="12"/>
      <c r="H40" s="22"/>
      <c r="I40" s="12"/>
      <c r="J40" s="22"/>
      <c r="K40" s="12"/>
      <c r="L40" s="22"/>
      <c r="M40" s="12"/>
      <c r="N40" s="22"/>
      <c r="O40" s="27"/>
    </row>
    <row r="41" spans="1:15">
      <c r="A41" s="36" t="s">
        <v>129</v>
      </c>
      <c r="B41" s="18">
        <f t="shared" si="8"/>
        <v>0</v>
      </c>
      <c r="C41" s="5">
        <f t="shared" si="9"/>
        <v>0</v>
      </c>
      <c r="D41" s="22"/>
      <c r="E41" s="12"/>
      <c r="F41" s="22"/>
      <c r="G41" s="12"/>
      <c r="H41" s="22"/>
      <c r="I41" s="12"/>
      <c r="J41" s="22"/>
      <c r="K41" s="12"/>
      <c r="L41" s="22"/>
      <c r="M41" s="12"/>
      <c r="N41" s="22"/>
      <c r="O41" s="27"/>
    </row>
    <row r="42" spans="1:15">
      <c r="A42" s="13" t="s">
        <v>131</v>
      </c>
      <c r="B42" s="18">
        <f t="shared" si="8"/>
        <v>0</v>
      </c>
      <c r="C42" s="5">
        <f t="shared" si="9"/>
        <v>0</v>
      </c>
      <c r="D42" s="23"/>
      <c r="E42" s="20"/>
      <c r="F42" s="23"/>
      <c r="G42" s="20"/>
      <c r="H42" s="23"/>
      <c r="I42" s="20"/>
      <c r="J42" s="23"/>
      <c r="K42" s="20"/>
      <c r="L42" s="23"/>
      <c r="M42" s="20"/>
      <c r="N42" s="23"/>
      <c r="O42" s="50"/>
    </row>
    <row r="43" spans="1:15" ht="17.25" thickBot="1">
      <c r="A43" s="59" t="s">
        <v>211</v>
      </c>
      <c r="B43" s="18">
        <f t="shared" si="8"/>
        <v>0</v>
      </c>
      <c r="C43" s="5">
        <f t="shared" si="9"/>
        <v>0</v>
      </c>
      <c r="D43" s="31"/>
      <c r="E43" s="32"/>
      <c r="F43" s="31"/>
      <c r="G43" s="32"/>
      <c r="H43" s="31"/>
      <c r="I43" s="32"/>
      <c r="J43" s="31"/>
      <c r="K43" s="32"/>
      <c r="L43" s="31"/>
      <c r="M43" s="32"/>
      <c r="N43" s="31"/>
      <c r="O43" s="33"/>
    </row>
    <row r="44" spans="1:15">
      <c r="A44" s="38" t="s">
        <v>19</v>
      </c>
      <c r="B44" s="34">
        <f>SUM(B45:B59)</f>
        <v>0</v>
      </c>
      <c r="C44" s="34"/>
      <c r="D44" s="34" t="s">
        <v>96</v>
      </c>
      <c r="E44" s="34" t="s">
        <v>96</v>
      </c>
      <c r="F44" s="34" t="s">
        <v>96</v>
      </c>
      <c r="G44" s="34" t="s">
        <v>96</v>
      </c>
      <c r="H44" s="34" t="s">
        <v>96</v>
      </c>
      <c r="I44" s="34" t="s">
        <v>96</v>
      </c>
      <c r="J44" s="34" t="s">
        <v>96</v>
      </c>
      <c r="K44" s="34" t="s">
        <v>96</v>
      </c>
      <c r="L44" s="34" t="s">
        <v>96</v>
      </c>
      <c r="M44" s="34" t="s">
        <v>96</v>
      </c>
      <c r="N44" s="34" t="s">
        <v>96</v>
      </c>
      <c r="O44" s="35" t="s">
        <v>96</v>
      </c>
    </row>
    <row r="45" spans="1:15">
      <c r="A45" s="36" t="s">
        <v>20</v>
      </c>
      <c r="B45" s="18">
        <f t="shared" ref="B45:B59" si="10">SUM(D45:O45)</f>
        <v>0</v>
      </c>
      <c r="C45" s="5" t="e">
        <f>B45/$B$44</f>
        <v>#DIV/0!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21</v>
      </c>
      <c r="B46" s="18">
        <f t="shared" si="10"/>
        <v>0</v>
      </c>
      <c r="C46" s="5" t="e">
        <f t="shared" ref="C46:C59" si="11">B46/$B$44</f>
        <v>#DIV/0!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22</v>
      </c>
      <c r="B47" s="18">
        <f t="shared" si="10"/>
        <v>0</v>
      </c>
      <c r="C47" s="5" t="e">
        <f t="shared" si="11"/>
        <v>#DIV/0!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23</v>
      </c>
      <c r="B48" s="18">
        <f t="shared" si="10"/>
        <v>0</v>
      </c>
      <c r="C48" s="5" t="e">
        <f t="shared" si="11"/>
        <v>#DIV/0!</v>
      </c>
      <c r="D48" s="22"/>
      <c r="E48" s="12"/>
      <c r="F48" s="22"/>
      <c r="G48" s="12"/>
      <c r="H48" s="22"/>
      <c r="I48" s="12"/>
      <c r="J48" s="22"/>
      <c r="K48" s="12"/>
      <c r="L48" s="22"/>
      <c r="M48" s="12"/>
      <c r="N48" s="22"/>
      <c r="O48" s="27"/>
    </row>
    <row r="49" spans="1:15">
      <c r="A49" s="36" t="s">
        <v>24</v>
      </c>
      <c r="B49" s="18">
        <f t="shared" si="10"/>
        <v>0</v>
      </c>
      <c r="C49" s="5" t="e">
        <f t="shared" si="11"/>
        <v>#DIV/0!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25</v>
      </c>
      <c r="B50" s="18">
        <f t="shared" si="10"/>
        <v>0</v>
      </c>
      <c r="C50" s="5" t="e">
        <f t="shared" si="11"/>
        <v>#DIV/0!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26</v>
      </c>
      <c r="B51" s="18">
        <f t="shared" si="10"/>
        <v>0</v>
      </c>
      <c r="C51" s="5" t="e">
        <f t="shared" si="11"/>
        <v>#DIV/0!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36" t="s">
        <v>27</v>
      </c>
      <c r="B52" s="18">
        <f t="shared" si="10"/>
        <v>0</v>
      </c>
      <c r="C52" s="5" t="e">
        <f t="shared" si="11"/>
        <v>#DIV/0!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36" t="s">
        <v>28</v>
      </c>
      <c r="B53" s="18">
        <f t="shared" si="10"/>
        <v>0</v>
      </c>
      <c r="C53" s="5" t="e">
        <f t="shared" si="11"/>
        <v>#DIV/0!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36" t="s">
        <v>29</v>
      </c>
      <c r="B54" s="18">
        <f t="shared" si="10"/>
        <v>0</v>
      </c>
      <c r="C54" s="5" t="e">
        <f t="shared" si="11"/>
        <v>#DIV/0!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30</v>
      </c>
      <c r="B55" s="18">
        <f t="shared" si="10"/>
        <v>0</v>
      </c>
      <c r="C55" s="5" t="e">
        <f t="shared" si="11"/>
        <v>#DIV/0!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>
      <c r="A56" s="43" t="s">
        <v>31</v>
      </c>
      <c r="B56" s="18">
        <f t="shared" si="10"/>
        <v>0</v>
      </c>
      <c r="C56" s="5" t="e">
        <f t="shared" si="11"/>
        <v>#DIV/0!</v>
      </c>
      <c r="D56" s="22"/>
      <c r="E56" s="12"/>
      <c r="F56" s="22"/>
      <c r="G56" s="12"/>
      <c r="H56" s="22"/>
      <c r="I56" s="12"/>
      <c r="J56" s="22"/>
      <c r="K56" s="12"/>
      <c r="L56" s="22"/>
      <c r="M56" s="12"/>
      <c r="N56" s="22"/>
      <c r="O56" s="27"/>
    </row>
    <row r="57" spans="1:15">
      <c r="A57" s="44" t="s">
        <v>132</v>
      </c>
      <c r="B57" s="18">
        <f t="shared" si="10"/>
        <v>0</v>
      </c>
      <c r="C57" s="5" t="e">
        <f t="shared" si="11"/>
        <v>#DIV/0!</v>
      </c>
      <c r="D57" s="22"/>
      <c r="E57" s="12"/>
      <c r="F57" s="22"/>
      <c r="G57" s="12"/>
      <c r="H57" s="22"/>
      <c r="I57" s="12"/>
      <c r="J57" s="22"/>
      <c r="K57" s="12"/>
      <c r="L57" s="22"/>
      <c r="M57" s="12"/>
      <c r="N57" s="22"/>
      <c r="O57" s="27"/>
    </row>
    <row r="58" spans="1:15">
      <c r="A58" s="43" t="s">
        <v>133</v>
      </c>
      <c r="B58" s="18">
        <f t="shared" si="10"/>
        <v>0</v>
      </c>
      <c r="C58" s="5" t="e">
        <f t="shared" si="11"/>
        <v>#DIV/0!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 ht="17.25" thickBot="1">
      <c r="A59" s="46" t="s">
        <v>134</v>
      </c>
      <c r="B59" s="29">
        <f t="shared" si="10"/>
        <v>0</v>
      </c>
      <c r="C59" s="30" t="e">
        <f t="shared" si="11"/>
        <v>#DIV/0!</v>
      </c>
      <c r="D59" s="31"/>
      <c r="E59" s="32"/>
      <c r="F59" s="31"/>
      <c r="G59" s="32"/>
      <c r="H59" s="31"/>
      <c r="I59" s="32"/>
      <c r="J59" s="31"/>
      <c r="K59" s="32"/>
      <c r="L59" s="31"/>
      <c r="M59" s="32"/>
      <c r="N59" s="31"/>
      <c r="O59" s="33"/>
    </row>
    <row r="60" spans="1:15">
      <c r="A60" s="38" t="s">
        <v>32</v>
      </c>
      <c r="B60" s="34">
        <f>SUM(B61:B85)</f>
        <v>24</v>
      </c>
      <c r="C60" s="34"/>
      <c r="D60" s="34" t="s">
        <v>96</v>
      </c>
      <c r="E60" s="34" t="s">
        <v>96</v>
      </c>
      <c r="F60" s="34" t="s">
        <v>96</v>
      </c>
      <c r="G60" s="34" t="s">
        <v>96</v>
      </c>
      <c r="H60" s="34" t="s">
        <v>96</v>
      </c>
      <c r="I60" s="34" t="s">
        <v>96</v>
      </c>
      <c r="J60" s="34" t="s">
        <v>96</v>
      </c>
      <c r="K60" s="34" t="s">
        <v>96</v>
      </c>
      <c r="L60" s="34" t="s">
        <v>96</v>
      </c>
      <c r="M60" s="34" t="s">
        <v>96</v>
      </c>
      <c r="N60" s="34" t="s">
        <v>96</v>
      </c>
      <c r="O60" s="35" t="s">
        <v>96</v>
      </c>
    </row>
    <row r="61" spans="1:15">
      <c r="A61" s="36" t="s">
        <v>9</v>
      </c>
      <c r="B61" s="18">
        <f t="shared" ref="B61:B85" si="12">SUM(D61:O61)</f>
        <v>0</v>
      </c>
      <c r="C61" s="5">
        <f t="shared" ref="C61:C85" si="13">B61/$B$60</f>
        <v>0</v>
      </c>
      <c r="D61" s="22"/>
      <c r="E61" s="12"/>
      <c r="F61" s="22"/>
      <c r="G61" s="12"/>
      <c r="H61" s="22"/>
      <c r="I61" s="12"/>
      <c r="J61" s="22"/>
      <c r="K61" s="12"/>
      <c r="L61" s="22"/>
      <c r="M61" s="12"/>
      <c r="N61" s="22"/>
      <c r="O61" s="27"/>
    </row>
    <row r="62" spans="1:15">
      <c r="A62" s="36" t="s">
        <v>5</v>
      </c>
      <c r="B62" s="18">
        <f t="shared" si="12"/>
        <v>1</v>
      </c>
      <c r="C62" s="5">
        <f t="shared" si="13"/>
        <v>4.1666666666666664E-2</v>
      </c>
      <c r="D62" s="22"/>
      <c r="E62" s="12"/>
      <c r="F62" s="22"/>
      <c r="G62" s="12"/>
      <c r="H62" s="22"/>
      <c r="I62" s="12">
        <v>1</v>
      </c>
      <c r="J62" s="22"/>
      <c r="K62" s="12"/>
      <c r="L62" s="22"/>
      <c r="M62" s="12"/>
      <c r="N62" s="22"/>
      <c r="O62" s="27"/>
    </row>
    <row r="63" spans="1:15">
      <c r="A63" s="36" t="s">
        <v>10</v>
      </c>
      <c r="B63" s="18">
        <f t="shared" si="12"/>
        <v>0</v>
      </c>
      <c r="C63" s="5">
        <f t="shared" si="13"/>
        <v>0</v>
      </c>
      <c r="D63" s="22"/>
      <c r="E63" s="12"/>
      <c r="F63" s="22"/>
      <c r="G63" s="12"/>
      <c r="H63" s="22"/>
      <c r="I63" s="12"/>
      <c r="J63" s="22"/>
      <c r="K63" s="12"/>
      <c r="L63" s="22"/>
      <c r="M63" s="12"/>
      <c r="N63" s="22"/>
      <c r="O63" s="27"/>
    </row>
    <row r="64" spans="1:15">
      <c r="A64" s="36" t="s">
        <v>11</v>
      </c>
      <c r="B64" s="18">
        <f t="shared" si="12"/>
        <v>0</v>
      </c>
      <c r="C64" s="5">
        <f t="shared" si="13"/>
        <v>0</v>
      </c>
      <c r="D64" s="22"/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12</v>
      </c>
      <c r="B65" s="18">
        <f t="shared" si="12"/>
        <v>7</v>
      </c>
      <c r="C65" s="5">
        <f t="shared" si="13"/>
        <v>0.29166666666666669</v>
      </c>
      <c r="D65" s="22">
        <v>1</v>
      </c>
      <c r="E65" s="12"/>
      <c r="F65" s="22">
        <v>1</v>
      </c>
      <c r="G65" s="12"/>
      <c r="H65" s="22"/>
      <c r="I65" s="12"/>
      <c r="J65" s="22"/>
      <c r="K65" s="12">
        <v>2</v>
      </c>
      <c r="L65" s="22"/>
      <c r="M65" s="12">
        <v>2</v>
      </c>
      <c r="N65" s="22">
        <v>1</v>
      </c>
      <c r="O65" s="27"/>
    </row>
    <row r="66" spans="1:15">
      <c r="A66" s="36" t="s">
        <v>13</v>
      </c>
      <c r="B66" s="18">
        <f t="shared" si="12"/>
        <v>1</v>
      </c>
      <c r="C66" s="5">
        <f t="shared" si="13"/>
        <v>4.1666666666666664E-2</v>
      </c>
      <c r="D66" s="22"/>
      <c r="E66" s="12"/>
      <c r="F66" s="22"/>
      <c r="G66" s="12"/>
      <c r="H66" s="22"/>
      <c r="I66" s="12"/>
      <c r="J66" s="22"/>
      <c r="K66" s="12"/>
      <c r="L66" s="22"/>
      <c r="M66" s="12"/>
      <c r="N66" s="22">
        <v>1</v>
      </c>
      <c r="O66" s="27"/>
    </row>
    <row r="67" spans="1:15">
      <c r="A67" s="36" t="s">
        <v>14</v>
      </c>
      <c r="B67" s="18">
        <f t="shared" si="12"/>
        <v>0</v>
      </c>
      <c r="C67" s="5">
        <f t="shared" si="13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6</v>
      </c>
      <c r="B68" s="18">
        <f t="shared" si="12"/>
        <v>0</v>
      </c>
      <c r="C68" s="5">
        <f t="shared" si="13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36" t="s">
        <v>15</v>
      </c>
      <c r="B69" s="18">
        <f t="shared" si="12"/>
        <v>0</v>
      </c>
      <c r="C69" s="5">
        <f t="shared" si="13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16</v>
      </c>
      <c r="B70" s="18">
        <f t="shared" si="12"/>
        <v>0</v>
      </c>
      <c r="C70" s="5">
        <f t="shared" si="13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17</v>
      </c>
      <c r="B71" s="18">
        <f t="shared" si="12"/>
        <v>0</v>
      </c>
      <c r="C71" s="5">
        <f t="shared" si="13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36" t="s">
        <v>18</v>
      </c>
      <c r="B72" s="18">
        <f t="shared" si="12"/>
        <v>0</v>
      </c>
      <c r="C72" s="5">
        <f t="shared" si="13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36" t="s">
        <v>128</v>
      </c>
      <c r="B73" s="18">
        <f t="shared" si="12"/>
        <v>0</v>
      </c>
      <c r="C73" s="5">
        <f t="shared" si="13"/>
        <v>0</v>
      </c>
      <c r="D73" s="22"/>
      <c r="E73" s="12"/>
      <c r="F73" s="22"/>
      <c r="G73" s="12"/>
      <c r="H73" s="22"/>
      <c r="I73" s="12"/>
      <c r="J73" s="22"/>
      <c r="K73" s="12"/>
      <c r="L73" s="22"/>
      <c r="M73" s="12"/>
      <c r="N73" s="22"/>
      <c r="O73" s="27"/>
    </row>
    <row r="74" spans="1:15">
      <c r="A74" s="36" t="s">
        <v>129</v>
      </c>
      <c r="B74" s="18">
        <f t="shared" si="12"/>
        <v>0</v>
      </c>
      <c r="C74" s="5">
        <f t="shared" si="13"/>
        <v>0</v>
      </c>
      <c r="D74" s="22"/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43" t="s">
        <v>131</v>
      </c>
      <c r="B75" s="18">
        <f t="shared" si="12"/>
        <v>0</v>
      </c>
      <c r="C75" s="5">
        <f t="shared" si="13"/>
        <v>0</v>
      </c>
      <c r="D75" s="22"/>
      <c r="E75" s="12"/>
      <c r="F75" s="22"/>
      <c r="G75" s="12"/>
      <c r="H75" s="22"/>
      <c r="I75" s="12"/>
      <c r="J75" s="22"/>
      <c r="K75" s="12"/>
      <c r="L75" s="22"/>
      <c r="M75" s="12"/>
      <c r="N75" s="22"/>
      <c r="O75" s="27"/>
    </row>
    <row r="76" spans="1:15">
      <c r="A76" s="12" t="s">
        <v>211</v>
      </c>
      <c r="B76" s="18">
        <f t="shared" si="12"/>
        <v>0</v>
      </c>
      <c r="C76" s="5">
        <f t="shared" si="13"/>
        <v>0</v>
      </c>
      <c r="D76" s="22"/>
      <c r="E76" s="12"/>
      <c r="F76" s="22"/>
      <c r="G76" s="12"/>
      <c r="H76" s="22"/>
      <c r="I76" s="12"/>
      <c r="J76" s="22"/>
      <c r="K76" s="12"/>
      <c r="L76" s="22"/>
      <c r="M76" s="12"/>
      <c r="N76" s="22"/>
      <c r="O76" s="27"/>
    </row>
    <row r="77" spans="1:15">
      <c r="A77" s="60" t="s">
        <v>33</v>
      </c>
      <c r="B77" s="18">
        <f t="shared" si="12"/>
        <v>3</v>
      </c>
      <c r="C77" s="5">
        <f t="shared" si="13"/>
        <v>0.125</v>
      </c>
      <c r="D77" s="22">
        <v>1</v>
      </c>
      <c r="E77" s="12"/>
      <c r="F77" s="22"/>
      <c r="G77" s="12"/>
      <c r="H77" s="22"/>
      <c r="I77" s="12"/>
      <c r="J77" s="22"/>
      <c r="K77" s="12"/>
      <c r="L77" s="22"/>
      <c r="M77" s="12">
        <v>1</v>
      </c>
      <c r="N77" s="22">
        <v>1</v>
      </c>
      <c r="O77" s="27"/>
    </row>
    <row r="78" spans="1:15">
      <c r="A78" s="43" t="s">
        <v>34</v>
      </c>
      <c r="B78" s="18">
        <f t="shared" si="12"/>
        <v>1</v>
      </c>
      <c r="C78" s="5">
        <f t="shared" si="13"/>
        <v>4.1666666666666664E-2</v>
      </c>
      <c r="D78" s="22"/>
      <c r="E78" s="12"/>
      <c r="F78" s="22"/>
      <c r="G78" s="12"/>
      <c r="H78" s="22"/>
      <c r="I78" s="12"/>
      <c r="J78" s="22"/>
      <c r="K78" s="12"/>
      <c r="L78" s="22"/>
      <c r="M78" s="12"/>
      <c r="N78" s="22">
        <v>1</v>
      </c>
      <c r="O78" s="27"/>
    </row>
    <row r="79" spans="1:15">
      <c r="A79" s="43" t="s">
        <v>135</v>
      </c>
      <c r="B79" s="18">
        <f t="shared" si="12"/>
        <v>8</v>
      </c>
      <c r="C79" s="5">
        <f t="shared" si="13"/>
        <v>0.33333333333333331</v>
      </c>
      <c r="D79" s="22"/>
      <c r="E79" s="12">
        <v>1</v>
      </c>
      <c r="F79" s="22"/>
      <c r="G79" s="12"/>
      <c r="H79" s="22"/>
      <c r="I79" s="12">
        <v>2</v>
      </c>
      <c r="J79" s="22">
        <v>1</v>
      </c>
      <c r="K79" s="12">
        <v>2</v>
      </c>
      <c r="L79" s="22">
        <v>1</v>
      </c>
      <c r="M79" s="12">
        <v>1</v>
      </c>
      <c r="N79" s="22"/>
      <c r="O79" s="27"/>
    </row>
    <row r="80" spans="1:15">
      <c r="A80" s="43" t="s">
        <v>36</v>
      </c>
      <c r="B80" s="18">
        <f t="shared" si="12"/>
        <v>0</v>
      </c>
      <c r="C80" s="5">
        <f t="shared" si="13"/>
        <v>0</v>
      </c>
      <c r="D80" s="22"/>
      <c r="E80" s="12"/>
      <c r="F80" s="22"/>
      <c r="G80" s="12"/>
      <c r="H80" s="22"/>
      <c r="I80" s="12"/>
      <c r="J80" s="22"/>
      <c r="K80" s="12"/>
      <c r="L80" s="22"/>
      <c r="M80" s="12"/>
      <c r="N80" s="22"/>
      <c r="O80" s="27"/>
    </row>
    <row r="81" spans="1:15">
      <c r="A81" s="43" t="s">
        <v>37</v>
      </c>
      <c r="B81" s="18">
        <f t="shared" si="12"/>
        <v>0</v>
      </c>
      <c r="C81" s="5">
        <f t="shared" si="13"/>
        <v>0</v>
      </c>
      <c r="D81" s="22"/>
      <c r="E81" s="12"/>
      <c r="F81" s="22"/>
      <c r="G81" s="12"/>
      <c r="H81" s="22"/>
      <c r="I81" s="12"/>
      <c r="J81" s="22"/>
      <c r="K81" s="12"/>
      <c r="L81" s="22"/>
      <c r="M81" s="12"/>
      <c r="N81" s="22"/>
      <c r="O81" s="27"/>
    </row>
    <row r="82" spans="1:15">
      <c r="A82" s="43" t="s">
        <v>38</v>
      </c>
      <c r="B82" s="18">
        <f t="shared" si="12"/>
        <v>0</v>
      </c>
      <c r="C82" s="5">
        <f t="shared" si="13"/>
        <v>0</v>
      </c>
      <c r="D82" s="22"/>
      <c r="E82" s="12"/>
      <c r="F82" s="22"/>
      <c r="G82" s="12"/>
      <c r="H82" s="22"/>
      <c r="I82" s="12"/>
      <c r="J82" s="22"/>
      <c r="K82" s="12"/>
      <c r="L82" s="22"/>
      <c r="M82" s="12"/>
      <c r="N82" s="22"/>
      <c r="O82" s="27"/>
    </row>
    <row r="83" spans="1:15">
      <c r="A83" s="43" t="s">
        <v>39</v>
      </c>
      <c r="B83" s="18">
        <f t="shared" si="12"/>
        <v>0</v>
      </c>
      <c r="C83" s="5">
        <f t="shared" si="13"/>
        <v>0</v>
      </c>
      <c r="D83" s="22"/>
      <c r="E83" s="12"/>
      <c r="F83" s="22"/>
      <c r="G83" s="12"/>
      <c r="H83" s="22"/>
      <c r="I83" s="12"/>
      <c r="J83" s="22"/>
      <c r="K83" s="12"/>
      <c r="L83" s="22"/>
      <c r="M83" s="12"/>
      <c r="N83" s="22"/>
      <c r="O83" s="27"/>
    </row>
    <row r="84" spans="1:15">
      <c r="A84" s="2" t="s">
        <v>40</v>
      </c>
      <c r="B84" s="18">
        <f t="shared" si="12"/>
        <v>0</v>
      </c>
      <c r="C84" s="5">
        <f t="shared" si="13"/>
        <v>0</v>
      </c>
      <c r="D84" s="23"/>
      <c r="E84" s="20"/>
      <c r="F84" s="23"/>
      <c r="G84" s="20"/>
      <c r="H84" s="23"/>
      <c r="I84" s="20"/>
      <c r="J84" s="23"/>
      <c r="K84" s="20"/>
      <c r="L84" s="23"/>
      <c r="M84" s="20"/>
      <c r="N84" s="23"/>
      <c r="O84" s="50"/>
    </row>
    <row r="85" spans="1:15" ht="17.25" thickBot="1">
      <c r="A85" s="61" t="s">
        <v>225</v>
      </c>
      <c r="B85" s="18">
        <f t="shared" si="12"/>
        <v>3</v>
      </c>
      <c r="C85" s="5">
        <f t="shared" si="13"/>
        <v>0.125</v>
      </c>
      <c r="D85" s="31"/>
      <c r="E85" s="32"/>
      <c r="F85" s="31"/>
      <c r="G85" s="32"/>
      <c r="H85" s="31"/>
      <c r="I85" s="32"/>
      <c r="J85" s="31">
        <v>2</v>
      </c>
      <c r="K85" s="32"/>
      <c r="L85" s="31"/>
      <c r="M85" s="32">
        <v>1</v>
      </c>
      <c r="N85" s="31"/>
      <c r="O85" s="33"/>
    </row>
    <row r="86" spans="1:15">
      <c r="A86" s="38" t="s">
        <v>41</v>
      </c>
      <c r="B86" s="34">
        <f>SUM(B87:B121)</f>
        <v>22</v>
      </c>
      <c r="C86" s="34"/>
      <c r="D86" s="34" t="s">
        <v>96</v>
      </c>
      <c r="E86" s="34" t="s">
        <v>96</v>
      </c>
      <c r="F86" s="34" t="s">
        <v>96</v>
      </c>
      <c r="G86" s="34" t="s">
        <v>96</v>
      </c>
      <c r="H86" s="34" t="s">
        <v>96</v>
      </c>
      <c r="I86" s="34" t="s">
        <v>96</v>
      </c>
      <c r="J86" s="34" t="s">
        <v>96</v>
      </c>
      <c r="K86" s="34" t="s">
        <v>96</v>
      </c>
      <c r="L86" s="34" t="s">
        <v>96</v>
      </c>
      <c r="M86" s="34" t="s">
        <v>96</v>
      </c>
      <c r="N86" s="34" t="s">
        <v>96</v>
      </c>
      <c r="O86" s="35" t="s">
        <v>96</v>
      </c>
    </row>
    <row r="87" spans="1:15">
      <c r="A87" s="36" t="s">
        <v>38</v>
      </c>
      <c r="B87" s="18">
        <f t="shared" ref="B87:B121" si="14">SUM(D87:O87)</f>
        <v>0</v>
      </c>
      <c r="C87" s="5">
        <f t="shared" ref="C87:C121" si="15">B87/$B$86</f>
        <v>0</v>
      </c>
      <c r="D87" s="22"/>
      <c r="E87" s="12"/>
      <c r="F87" s="22"/>
      <c r="G87" s="12"/>
      <c r="H87" s="22"/>
      <c r="I87" s="12"/>
      <c r="J87" s="22"/>
      <c r="K87" s="12"/>
      <c r="L87" s="22"/>
      <c r="M87" s="12"/>
      <c r="N87" s="22"/>
      <c r="O87" s="27"/>
    </row>
    <row r="88" spans="1:15">
      <c r="A88" s="36" t="s">
        <v>42</v>
      </c>
      <c r="B88" s="18">
        <f t="shared" si="14"/>
        <v>0</v>
      </c>
      <c r="C88" s="5">
        <f t="shared" si="15"/>
        <v>0</v>
      </c>
      <c r="D88" s="22"/>
      <c r="E88" s="12"/>
      <c r="F88" s="22"/>
      <c r="G88" s="12"/>
      <c r="H88" s="22"/>
      <c r="I88" s="12"/>
      <c r="J88" s="22"/>
      <c r="K88" s="12"/>
      <c r="L88" s="22"/>
      <c r="M88" s="12"/>
      <c r="N88" s="22"/>
      <c r="O88" s="27"/>
    </row>
    <row r="89" spans="1:15">
      <c r="A89" s="36" t="s">
        <v>43</v>
      </c>
      <c r="B89" s="18">
        <f t="shared" si="14"/>
        <v>1</v>
      </c>
      <c r="C89" s="5">
        <f t="shared" si="15"/>
        <v>4.5454545454545456E-2</v>
      </c>
      <c r="D89" s="22"/>
      <c r="E89" s="12"/>
      <c r="F89" s="22"/>
      <c r="G89" s="12"/>
      <c r="H89" s="22"/>
      <c r="I89" s="12"/>
      <c r="J89" s="22"/>
      <c r="K89" s="12"/>
      <c r="L89" s="22"/>
      <c r="M89" s="12">
        <v>1</v>
      </c>
      <c r="N89" s="22"/>
      <c r="O89" s="27"/>
    </row>
    <row r="90" spans="1:15">
      <c r="A90" s="36" t="s">
        <v>44</v>
      </c>
      <c r="B90" s="18">
        <f t="shared" si="14"/>
        <v>0</v>
      </c>
      <c r="C90" s="5">
        <f t="shared" si="15"/>
        <v>0</v>
      </c>
      <c r="D90" s="22"/>
      <c r="E90" s="12"/>
      <c r="F90" s="22"/>
      <c r="G90" s="12"/>
      <c r="H90" s="22"/>
      <c r="I90" s="12"/>
      <c r="J90" s="22"/>
      <c r="K90" s="12"/>
      <c r="L90" s="22"/>
      <c r="M90" s="12"/>
      <c r="N90" s="22"/>
      <c r="O90" s="27"/>
    </row>
    <row r="91" spans="1:15">
      <c r="A91" s="36" t="s">
        <v>45</v>
      </c>
      <c r="B91" s="18">
        <f t="shared" si="14"/>
        <v>3</v>
      </c>
      <c r="C91" s="5">
        <f t="shared" si="15"/>
        <v>0.13636363636363635</v>
      </c>
      <c r="D91" s="22"/>
      <c r="E91" s="12">
        <v>2</v>
      </c>
      <c r="F91" s="22"/>
      <c r="G91" s="12"/>
      <c r="H91" s="22"/>
      <c r="I91" s="12"/>
      <c r="J91" s="22"/>
      <c r="K91" s="12"/>
      <c r="L91" s="22"/>
      <c r="M91" s="12"/>
      <c r="N91" s="22">
        <v>1</v>
      </c>
      <c r="O91" s="27"/>
    </row>
    <row r="92" spans="1:15">
      <c r="A92" s="36" t="s">
        <v>46</v>
      </c>
      <c r="B92" s="18">
        <f t="shared" si="14"/>
        <v>0</v>
      </c>
      <c r="C92" s="5">
        <f t="shared" si="15"/>
        <v>0</v>
      </c>
      <c r="D92" s="22"/>
      <c r="E92" s="12"/>
      <c r="F92" s="22"/>
      <c r="G92" s="12"/>
      <c r="H92" s="22"/>
      <c r="I92" s="12"/>
      <c r="J92" s="22"/>
      <c r="K92" s="12"/>
      <c r="L92" s="22"/>
      <c r="M92" s="12"/>
      <c r="N92" s="22"/>
      <c r="O92" s="27"/>
    </row>
    <row r="93" spans="1:15">
      <c r="A93" s="36" t="s">
        <v>136</v>
      </c>
      <c r="B93" s="18">
        <f t="shared" si="14"/>
        <v>0</v>
      </c>
      <c r="C93" s="5">
        <f t="shared" si="15"/>
        <v>0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 ht="19.149999999999999" customHeight="1">
      <c r="A94" s="36" t="s">
        <v>47</v>
      </c>
      <c r="B94" s="18">
        <f t="shared" si="14"/>
        <v>0</v>
      </c>
      <c r="C94" s="5">
        <f t="shared" si="15"/>
        <v>0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>
      <c r="A95" s="36" t="s">
        <v>48</v>
      </c>
      <c r="B95" s="18">
        <f t="shared" si="14"/>
        <v>7</v>
      </c>
      <c r="C95" s="5">
        <f t="shared" si="15"/>
        <v>0.31818181818181818</v>
      </c>
      <c r="D95" s="22"/>
      <c r="E95" s="12">
        <v>1</v>
      </c>
      <c r="F95" s="22"/>
      <c r="G95" s="12"/>
      <c r="H95" s="22"/>
      <c r="I95" s="12"/>
      <c r="J95" s="22">
        <v>1</v>
      </c>
      <c r="K95" s="12">
        <v>1</v>
      </c>
      <c r="L95" s="22"/>
      <c r="M95" s="12">
        <v>2</v>
      </c>
      <c r="N95" s="22">
        <v>2</v>
      </c>
      <c r="O95" s="27"/>
    </row>
    <row r="96" spans="1:15">
      <c r="A96" s="36" t="s">
        <v>253</v>
      </c>
      <c r="B96" s="18">
        <f t="shared" ref="B96" si="16">SUM(D96:O96)</f>
        <v>0</v>
      </c>
      <c r="C96" s="5">
        <f t="shared" ref="C96" si="17">B96/$B$86</f>
        <v>0</v>
      </c>
      <c r="D96" s="22"/>
      <c r="E96" s="12"/>
      <c r="F96" s="22"/>
      <c r="G96" s="12"/>
      <c r="H96" s="22"/>
      <c r="I96" s="12"/>
      <c r="J96" s="22"/>
      <c r="K96" s="12"/>
      <c r="L96" s="22"/>
      <c r="M96" s="12"/>
      <c r="N96" s="22"/>
      <c r="O96" s="27"/>
    </row>
    <row r="97" spans="1:15">
      <c r="A97" s="36" t="s">
        <v>49</v>
      </c>
      <c r="B97" s="18">
        <f t="shared" si="14"/>
        <v>0</v>
      </c>
      <c r="C97" s="5">
        <f t="shared" si="15"/>
        <v>0</v>
      </c>
      <c r="D97" s="22"/>
      <c r="E97" s="12"/>
      <c r="F97" s="22"/>
      <c r="G97" s="12"/>
      <c r="H97" s="22"/>
      <c r="I97" s="12"/>
      <c r="J97" s="22"/>
      <c r="K97" s="12"/>
      <c r="L97" s="22"/>
      <c r="M97" s="12"/>
      <c r="N97" s="22"/>
      <c r="O97" s="27"/>
    </row>
    <row r="98" spans="1:15">
      <c r="A98" s="36" t="s">
        <v>50</v>
      </c>
      <c r="B98" s="18">
        <f t="shared" si="14"/>
        <v>0</v>
      </c>
      <c r="C98" s="5">
        <f t="shared" si="15"/>
        <v>0</v>
      </c>
      <c r="D98" s="22"/>
      <c r="E98" s="12"/>
      <c r="F98" s="22"/>
      <c r="G98" s="12"/>
      <c r="H98" s="22"/>
      <c r="I98" s="12"/>
      <c r="J98" s="22"/>
      <c r="K98" s="12"/>
      <c r="L98" s="22"/>
      <c r="M98" s="12"/>
      <c r="N98" s="22"/>
      <c r="O98" s="27"/>
    </row>
    <row r="99" spans="1:15">
      <c r="A99" s="36" t="s">
        <v>51</v>
      </c>
      <c r="B99" s="18">
        <f t="shared" si="14"/>
        <v>0</v>
      </c>
      <c r="C99" s="5">
        <f t="shared" si="15"/>
        <v>0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52</v>
      </c>
      <c r="B100" s="18">
        <f t="shared" si="14"/>
        <v>0</v>
      </c>
      <c r="C100" s="5">
        <f t="shared" si="15"/>
        <v>0</v>
      </c>
      <c r="D100" s="22"/>
      <c r="E100" s="12"/>
      <c r="F100" s="22"/>
      <c r="G100" s="12"/>
      <c r="H100" s="22"/>
      <c r="I100" s="12"/>
      <c r="J100" s="22"/>
      <c r="K100" s="12"/>
      <c r="L100" s="22"/>
      <c r="M100" s="12"/>
      <c r="N100" s="22"/>
      <c r="O100" s="27"/>
    </row>
    <row r="101" spans="1:15">
      <c r="A101" s="36" t="s">
        <v>35</v>
      </c>
      <c r="B101" s="18">
        <f t="shared" si="14"/>
        <v>1</v>
      </c>
      <c r="C101" s="5">
        <f t="shared" si="15"/>
        <v>4.5454545454545456E-2</v>
      </c>
      <c r="D101" s="22"/>
      <c r="E101" s="12"/>
      <c r="F101" s="22"/>
      <c r="G101" s="12"/>
      <c r="H101" s="22">
        <v>1</v>
      </c>
      <c r="I101" s="12"/>
      <c r="J101" s="22"/>
      <c r="K101" s="12"/>
      <c r="L101" s="22"/>
      <c r="M101" s="12"/>
      <c r="N101" s="22"/>
      <c r="O101" s="27"/>
    </row>
    <row r="102" spans="1:15">
      <c r="A102" s="36" t="s">
        <v>66</v>
      </c>
      <c r="B102" s="18">
        <f t="shared" si="14"/>
        <v>7</v>
      </c>
      <c r="C102" s="5">
        <f t="shared" si="15"/>
        <v>0.31818181818181818</v>
      </c>
      <c r="D102" s="22"/>
      <c r="E102" s="12"/>
      <c r="F102" s="22">
        <v>1</v>
      </c>
      <c r="G102" s="12"/>
      <c r="H102" s="22"/>
      <c r="I102" s="12">
        <v>2</v>
      </c>
      <c r="J102" s="22">
        <v>2</v>
      </c>
      <c r="K102" s="12"/>
      <c r="L102" s="22"/>
      <c r="M102" s="12">
        <v>1</v>
      </c>
      <c r="N102" s="22">
        <v>1</v>
      </c>
      <c r="O102" s="27"/>
    </row>
    <row r="103" spans="1:15">
      <c r="A103" s="36" t="s">
        <v>67</v>
      </c>
      <c r="B103" s="18">
        <f t="shared" si="14"/>
        <v>0</v>
      </c>
      <c r="C103" s="5">
        <f t="shared" si="15"/>
        <v>0</v>
      </c>
      <c r="D103" s="22"/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7</v>
      </c>
      <c r="B104" s="18">
        <f t="shared" si="14"/>
        <v>0</v>
      </c>
      <c r="C104" s="5">
        <f t="shared" si="15"/>
        <v>0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137</v>
      </c>
      <c r="B105" s="18">
        <f t="shared" si="14"/>
        <v>0</v>
      </c>
      <c r="C105" s="5">
        <f t="shared" si="15"/>
        <v>0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138</v>
      </c>
      <c r="B106" s="18">
        <f t="shared" si="14"/>
        <v>0</v>
      </c>
      <c r="C106" s="5">
        <f t="shared" si="15"/>
        <v>0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53</v>
      </c>
      <c r="B107" s="18">
        <f t="shared" si="14"/>
        <v>0</v>
      </c>
      <c r="C107" s="5">
        <f t="shared" si="15"/>
        <v>0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54</v>
      </c>
      <c r="B108" s="18">
        <f t="shared" si="14"/>
        <v>0</v>
      </c>
      <c r="C108" s="5">
        <f t="shared" si="15"/>
        <v>0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55</v>
      </c>
      <c r="B109" s="18">
        <f t="shared" si="14"/>
        <v>0</v>
      </c>
      <c r="C109" s="5">
        <f t="shared" si="15"/>
        <v>0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56</v>
      </c>
      <c r="B110" s="18">
        <f t="shared" si="14"/>
        <v>0</v>
      </c>
      <c r="C110" s="5">
        <f t="shared" si="15"/>
        <v>0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57</v>
      </c>
      <c r="B111" s="18">
        <f t="shared" si="14"/>
        <v>0</v>
      </c>
      <c r="C111" s="5">
        <f t="shared" si="15"/>
        <v>0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58</v>
      </c>
      <c r="B112" s="18">
        <f t="shared" si="14"/>
        <v>0</v>
      </c>
      <c r="C112" s="5">
        <f t="shared" si="15"/>
        <v>0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>
      <c r="A113" s="36" t="s">
        <v>59</v>
      </c>
      <c r="B113" s="18">
        <f t="shared" si="14"/>
        <v>0</v>
      </c>
      <c r="C113" s="5">
        <f t="shared" si="15"/>
        <v>0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>
      <c r="A114" s="36" t="s">
        <v>60</v>
      </c>
      <c r="B114" s="18">
        <f t="shared" si="14"/>
        <v>0</v>
      </c>
      <c r="C114" s="5">
        <f t="shared" si="15"/>
        <v>0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>
      <c r="A115" s="36" t="s">
        <v>65</v>
      </c>
      <c r="B115" s="18">
        <f t="shared" si="14"/>
        <v>0</v>
      </c>
      <c r="C115" s="5">
        <f t="shared" si="15"/>
        <v>0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>
      <c r="A116" s="36" t="s">
        <v>139</v>
      </c>
      <c r="B116" s="18">
        <f t="shared" si="14"/>
        <v>0</v>
      </c>
      <c r="C116" s="5">
        <f t="shared" si="15"/>
        <v>0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 ht="15.4" customHeight="1">
      <c r="A117" s="36" t="s">
        <v>61</v>
      </c>
      <c r="B117" s="18">
        <f t="shared" si="14"/>
        <v>0</v>
      </c>
      <c r="C117" s="5">
        <f t="shared" si="15"/>
        <v>0</v>
      </c>
      <c r="D117" s="22"/>
      <c r="E117" s="12"/>
      <c r="F117" s="22"/>
      <c r="G117" s="12"/>
      <c r="H117" s="22"/>
      <c r="I117" s="12"/>
      <c r="J117" s="22"/>
      <c r="K117" s="12"/>
      <c r="L117" s="22"/>
      <c r="M117" s="12"/>
      <c r="N117" s="22"/>
      <c r="O117" s="27"/>
    </row>
    <row r="118" spans="1:15" ht="15.4" customHeight="1">
      <c r="A118" s="36" t="s">
        <v>62</v>
      </c>
      <c r="B118" s="18">
        <f t="shared" si="14"/>
        <v>0</v>
      </c>
      <c r="C118" s="5">
        <f t="shared" si="15"/>
        <v>0</v>
      </c>
      <c r="D118" s="22"/>
      <c r="E118" s="12"/>
      <c r="F118" s="22"/>
      <c r="G118" s="12"/>
      <c r="H118" s="22"/>
      <c r="I118" s="12"/>
      <c r="J118" s="22"/>
      <c r="K118" s="12"/>
      <c r="L118" s="22"/>
      <c r="M118" s="12"/>
      <c r="N118" s="22"/>
      <c r="O118" s="27"/>
    </row>
    <row r="119" spans="1:15" ht="15.4" customHeight="1">
      <c r="A119" s="36" t="s">
        <v>63</v>
      </c>
      <c r="B119" s="18">
        <f t="shared" si="14"/>
        <v>0</v>
      </c>
      <c r="C119" s="5">
        <f t="shared" si="15"/>
        <v>0</v>
      </c>
      <c r="D119" s="22"/>
      <c r="E119" s="12"/>
      <c r="F119" s="22"/>
      <c r="G119" s="12"/>
      <c r="H119" s="22"/>
      <c r="I119" s="12"/>
      <c r="J119" s="22"/>
      <c r="K119" s="12"/>
      <c r="L119" s="22"/>
      <c r="M119" s="12"/>
      <c r="N119" s="22"/>
      <c r="O119" s="27"/>
    </row>
    <row r="120" spans="1:15" ht="15.4" customHeight="1">
      <c r="A120" s="36" t="s">
        <v>64</v>
      </c>
      <c r="B120" s="18">
        <f t="shared" si="14"/>
        <v>0</v>
      </c>
      <c r="C120" s="5">
        <f t="shared" si="15"/>
        <v>0</v>
      </c>
      <c r="D120" s="22"/>
      <c r="E120" s="12"/>
      <c r="F120" s="22"/>
      <c r="G120" s="12"/>
      <c r="H120" s="22"/>
      <c r="I120" s="12"/>
      <c r="J120" s="22"/>
      <c r="K120" s="12"/>
      <c r="L120" s="22"/>
      <c r="M120" s="12"/>
      <c r="N120" s="22"/>
      <c r="O120" s="27"/>
    </row>
    <row r="121" spans="1:15" ht="15.4" customHeight="1" thickBot="1">
      <c r="A121" s="37" t="s">
        <v>163</v>
      </c>
      <c r="B121" s="29">
        <f t="shared" si="14"/>
        <v>3</v>
      </c>
      <c r="C121" s="30">
        <f t="shared" si="15"/>
        <v>0.13636363636363635</v>
      </c>
      <c r="D121" s="31"/>
      <c r="E121" s="32"/>
      <c r="F121" s="31"/>
      <c r="G121" s="32"/>
      <c r="H121" s="31"/>
      <c r="I121" s="32"/>
      <c r="J121" s="31">
        <v>1</v>
      </c>
      <c r="K121" s="32"/>
      <c r="L121" s="31"/>
      <c r="M121" s="32">
        <v>2</v>
      </c>
      <c r="N121" s="31"/>
      <c r="O121" s="33"/>
    </row>
    <row r="122" spans="1:15">
      <c r="A122" s="38" t="s">
        <v>69</v>
      </c>
      <c r="B122" s="34">
        <f>SUM(B123:B132)</f>
        <v>107</v>
      </c>
      <c r="C122" s="34"/>
      <c r="D122" s="34" t="s">
        <v>96</v>
      </c>
      <c r="E122" s="34" t="s">
        <v>96</v>
      </c>
      <c r="F122" s="34" t="s">
        <v>96</v>
      </c>
      <c r="G122" s="34" t="s">
        <v>96</v>
      </c>
      <c r="H122" s="34" t="s">
        <v>96</v>
      </c>
      <c r="I122" s="34" t="s">
        <v>96</v>
      </c>
      <c r="J122" s="34" t="s">
        <v>96</v>
      </c>
      <c r="K122" s="34" t="s">
        <v>96</v>
      </c>
      <c r="L122" s="34" t="s">
        <v>96</v>
      </c>
      <c r="M122" s="34" t="s">
        <v>96</v>
      </c>
      <c r="N122" s="34" t="s">
        <v>96</v>
      </c>
      <c r="O122" s="35" t="s">
        <v>96</v>
      </c>
    </row>
    <row r="123" spans="1:15">
      <c r="A123" s="36" t="s">
        <v>36</v>
      </c>
      <c r="B123" s="18">
        <f t="shared" ref="B123:B132" si="18">SUM(D123:O123)</f>
        <v>15</v>
      </c>
      <c r="C123" s="5">
        <f t="shared" ref="C123:C132" si="19">B123/$B$122</f>
        <v>0.14018691588785046</v>
      </c>
      <c r="D123" s="22">
        <v>2</v>
      </c>
      <c r="E123" s="12">
        <v>2</v>
      </c>
      <c r="F123" s="22"/>
      <c r="G123" s="12"/>
      <c r="H123" s="22">
        <v>1</v>
      </c>
      <c r="I123" s="12">
        <v>1</v>
      </c>
      <c r="J123" s="22">
        <v>1</v>
      </c>
      <c r="K123" s="12"/>
      <c r="L123" s="22">
        <v>2</v>
      </c>
      <c r="M123" s="12">
        <v>3</v>
      </c>
      <c r="N123" s="22">
        <v>3</v>
      </c>
      <c r="O123" s="27"/>
    </row>
    <row r="124" spans="1:15">
      <c r="A124" s="36" t="s">
        <v>34</v>
      </c>
      <c r="B124" s="18">
        <f t="shared" si="18"/>
        <v>28</v>
      </c>
      <c r="C124" s="5">
        <f t="shared" si="19"/>
        <v>0.26168224299065418</v>
      </c>
      <c r="D124" s="22">
        <v>4</v>
      </c>
      <c r="E124" s="12">
        <v>5</v>
      </c>
      <c r="F124" s="22">
        <v>2</v>
      </c>
      <c r="G124" s="12"/>
      <c r="H124" s="22">
        <v>1</v>
      </c>
      <c r="I124" s="12">
        <v>2</v>
      </c>
      <c r="J124" s="22">
        <v>3</v>
      </c>
      <c r="K124" s="12">
        <v>5</v>
      </c>
      <c r="L124" s="22">
        <v>1</v>
      </c>
      <c r="M124" s="12">
        <v>2</v>
      </c>
      <c r="N124" s="22">
        <v>3</v>
      </c>
      <c r="O124" s="27"/>
    </row>
    <row r="125" spans="1:15">
      <c r="A125" s="36" t="s">
        <v>70</v>
      </c>
      <c r="B125" s="18">
        <f t="shared" si="18"/>
        <v>55</v>
      </c>
      <c r="C125" s="5">
        <f t="shared" si="19"/>
        <v>0.51401869158878499</v>
      </c>
      <c r="D125" s="22">
        <v>4</v>
      </c>
      <c r="E125" s="12">
        <v>5</v>
      </c>
      <c r="F125" s="22">
        <v>5</v>
      </c>
      <c r="G125" s="12"/>
      <c r="H125" s="22">
        <v>4</v>
      </c>
      <c r="I125" s="12">
        <v>2</v>
      </c>
      <c r="J125" s="22">
        <v>6</v>
      </c>
      <c r="K125" s="12">
        <v>2</v>
      </c>
      <c r="L125" s="22">
        <v>7</v>
      </c>
      <c r="M125" s="12">
        <v>14</v>
      </c>
      <c r="N125" s="22">
        <v>6</v>
      </c>
      <c r="O125" s="27"/>
    </row>
    <row r="126" spans="1:15">
      <c r="A126" s="43" t="s">
        <v>71</v>
      </c>
      <c r="B126" s="18">
        <f t="shared" si="18"/>
        <v>0</v>
      </c>
      <c r="C126" s="5">
        <f t="shared" si="19"/>
        <v>0</v>
      </c>
      <c r="D126" s="22"/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43" t="s">
        <v>72</v>
      </c>
      <c r="B127" s="18">
        <f t="shared" si="18"/>
        <v>0</v>
      </c>
      <c r="C127" s="5">
        <f t="shared" si="19"/>
        <v>0</v>
      </c>
      <c r="D127" s="22"/>
      <c r="E127" s="12"/>
      <c r="F127" s="22"/>
      <c r="G127" s="12"/>
      <c r="H127" s="22"/>
      <c r="I127" s="12"/>
      <c r="J127" s="22"/>
      <c r="K127" s="12"/>
      <c r="L127" s="22"/>
      <c r="M127" s="12"/>
      <c r="N127" s="22"/>
      <c r="O127" s="27"/>
    </row>
    <row r="128" spans="1:15">
      <c r="A128" s="43" t="s">
        <v>37</v>
      </c>
      <c r="B128" s="18">
        <f t="shared" si="18"/>
        <v>0</v>
      </c>
      <c r="C128" s="5">
        <f t="shared" si="19"/>
        <v>0</v>
      </c>
      <c r="D128" s="22"/>
      <c r="E128" s="12"/>
      <c r="F128" s="22"/>
      <c r="G128" s="12"/>
      <c r="H128" s="22"/>
      <c r="I128" s="12"/>
      <c r="J128" s="22"/>
      <c r="K128" s="12"/>
      <c r="L128" s="22"/>
      <c r="M128" s="12"/>
      <c r="N128" s="22"/>
      <c r="O128" s="27"/>
    </row>
    <row r="129" spans="1:15">
      <c r="A129" s="43" t="s">
        <v>38</v>
      </c>
      <c r="B129" s="18">
        <f t="shared" si="18"/>
        <v>0</v>
      </c>
      <c r="C129" s="5">
        <f t="shared" si="19"/>
        <v>0</v>
      </c>
      <c r="D129" s="22"/>
      <c r="E129" s="12"/>
      <c r="F129" s="22"/>
      <c r="G129" s="12"/>
      <c r="H129" s="22"/>
      <c r="I129" s="12"/>
      <c r="J129" s="22"/>
      <c r="K129" s="12"/>
      <c r="L129" s="22"/>
      <c r="M129" s="12"/>
      <c r="N129" s="22"/>
      <c r="O129" s="27"/>
    </row>
    <row r="130" spans="1:15">
      <c r="A130" s="43" t="s">
        <v>40</v>
      </c>
      <c r="B130" s="18">
        <f t="shared" si="18"/>
        <v>0</v>
      </c>
      <c r="C130" s="5">
        <f t="shared" si="19"/>
        <v>0</v>
      </c>
      <c r="D130" s="22"/>
      <c r="E130" s="12"/>
      <c r="F130" s="22"/>
      <c r="G130" s="12"/>
      <c r="H130" s="22"/>
      <c r="I130" s="12"/>
      <c r="J130" s="22"/>
      <c r="K130" s="12"/>
      <c r="L130" s="22"/>
      <c r="M130" s="12"/>
      <c r="N130" s="22"/>
      <c r="O130" s="27"/>
    </row>
    <row r="131" spans="1:15">
      <c r="A131" s="2" t="s">
        <v>135</v>
      </c>
      <c r="B131" s="18">
        <f t="shared" si="18"/>
        <v>1</v>
      </c>
      <c r="C131" s="5">
        <f t="shared" si="19"/>
        <v>9.3457943925233638E-3</v>
      </c>
      <c r="D131" s="23"/>
      <c r="E131" s="20"/>
      <c r="F131" s="23"/>
      <c r="G131" s="20"/>
      <c r="H131" s="23">
        <v>1</v>
      </c>
      <c r="I131" s="20"/>
      <c r="J131" s="23"/>
      <c r="K131" s="20"/>
      <c r="L131" s="23"/>
      <c r="M131" s="20"/>
      <c r="N131" s="23"/>
      <c r="O131" s="50"/>
    </row>
    <row r="132" spans="1:15" ht="17.25" thickBot="1">
      <c r="A132" s="61" t="s">
        <v>225</v>
      </c>
      <c r="B132" s="18">
        <f t="shared" si="18"/>
        <v>8</v>
      </c>
      <c r="C132" s="5">
        <f t="shared" si="19"/>
        <v>7.476635514018691E-2</v>
      </c>
      <c r="D132" s="31"/>
      <c r="E132" s="32"/>
      <c r="F132" s="31">
        <v>2</v>
      </c>
      <c r="G132" s="32"/>
      <c r="H132" s="31">
        <v>2</v>
      </c>
      <c r="I132" s="32">
        <v>2</v>
      </c>
      <c r="J132" s="31">
        <v>1</v>
      </c>
      <c r="K132" s="32">
        <v>1</v>
      </c>
      <c r="L132" s="31"/>
      <c r="M132" s="32"/>
      <c r="N132" s="31"/>
      <c r="O132" s="33"/>
    </row>
    <row r="133" spans="1:15">
      <c r="A133" s="38" t="s">
        <v>73</v>
      </c>
      <c r="B133" s="34">
        <f>SUM(B134:B180)</f>
        <v>71</v>
      </c>
      <c r="C133" s="34"/>
      <c r="D133" s="34" t="s">
        <v>96</v>
      </c>
      <c r="E133" s="34" t="s">
        <v>96</v>
      </c>
      <c r="F133" s="34" t="s">
        <v>96</v>
      </c>
      <c r="G133" s="34" t="s">
        <v>96</v>
      </c>
      <c r="H133" s="34" t="s">
        <v>96</v>
      </c>
      <c r="I133" s="34" t="s">
        <v>96</v>
      </c>
      <c r="J133" s="34" t="s">
        <v>96</v>
      </c>
      <c r="K133" s="34" t="s">
        <v>96</v>
      </c>
      <c r="L133" s="34" t="s">
        <v>96</v>
      </c>
      <c r="M133" s="34" t="s">
        <v>96</v>
      </c>
      <c r="N133" s="34" t="s">
        <v>96</v>
      </c>
      <c r="O133" s="35" t="s">
        <v>96</v>
      </c>
    </row>
    <row r="134" spans="1:15">
      <c r="A134" s="43" t="s">
        <v>1</v>
      </c>
      <c r="B134" s="18">
        <f t="shared" ref="B134:B180" si="20">SUM(D134:O134)</f>
        <v>4</v>
      </c>
      <c r="C134" s="5">
        <f t="shared" ref="C134:C180" si="21">B134/$B$133</f>
        <v>5.6338028169014086E-2</v>
      </c>
      <c r="D134" s="22">
        <v>2</v>
      </c>
      <c r="E134" s="12"/>
      <c r="F134" s="22"/>
      <c r="G134" s="12"/>
      <c r="H134" s="22"/>
      <c r="I134" s="12"/>
      <c r="J134" s="22">
        <v>1</v>
      </c>
      <c r="K134" s="12"/>
      <c r="L134" s="22"/>
      <c r="M134" s="12"/>
      <c r="N134" s="22">
        <v>1</v>
      </c>
      <c r="O134" s="27"/>
    </row>
    <row r="135" spans="1:15">
      <c r="A135" s="43" t="s">
        <v>2</v>
      </c>
      <c r="B135" s="18">
        <f t="shared" si="20"/>
        <v>9</v>
      </c>
      <c r="C135" s="5">
        <f t="shared" si="21"/>
        <v>0.12676056338028169</v>
      </c>
      <c r="D135" s="22"/>
      <c r="E135" s="12">
        <v>2</v>
      </c>
      <c r="F135" s="22"/>
      <c r="G135" s="12"/>
      <c r="H135" s="22"/>
      <c r="I135" s="12"/>
      <c r="J135" s="22"/>
      <c r="K135" s="12">
        <v>2</v>
      </c>
      <c r="L135" s="22">
        <v>1</v>
      </c>
      <c r="M135" s="12">
        <v>3</v>
      </c>
      <c r="N135" s="22">
        <v>1</v>
      </c>
      <c r="O135" s="27"/>
    </row>
    <row r="136" spans="1:15">
      <c r="A136" s="43" t="s">
        <v>3</v>
      </c>
      <c r="B136" s="18">
        <f t="shared" si="20"/>
        <v>8</v>
      </c>
      <c r="C136" s="5">
        <f t="shared" si="21"/>
        <v>0.11267605633802817</v>
      </c>
      <c r="D136" s="22"/>
      <c r="E136" s="12">
        <v>2</v>
      </c>
      <c r="F136" s="22">
        <v>2</v>
      </c>
      <c r="G136" s="12"/>
      <c r="H136" s="22"/>
      <c r="I136" s="12"/>
      <c r="J136" s="22"/>
      <c r="K136" s="12">
        <v>2</v>
      </c>
      <c r="L136" s="22"/>
      <c r="M136" s="12">
        <v>1</v>
      </c>
      <c r="N136" s="22">
        <v>1</v>
      </c>
      <c r="O136" s="27"/>
    </row>
    <row r="137" spans="1:15">
      <c r="A137" s="43" t="s">
        <v>4</v>
      </c>
      <c r="B137" s="18">
        <f t="shared" si="20"/>
        <v>0</v>
      </c>
      <c r="C137" s="5">
        <f t="shared" si="21"/>
        <v>0</v>
      </c>
      <c r="D137" s="22"/>
      <c r="E137" s="12"/>
      <c r="F137" s="22"/>
      <c r="G137" s="12"/>
      <c r="H137" s="22"/>
      <c r="I137" s="12"/>
      <c r="J137" s="22"/>
      <c r="K137" s="12"/>
      <c r="L137" s="22"/>
      <c r="M137" s="12"/>
      <c r="N137" s="22"/>
      <c r="O137" s="27"/>
    </row>
    <row r="138" spans="1:15">
      <c r="A138" s="43" t="s">
        <v>5</v>
      </c>
      <c r="B138" s="18">
        <f t="shared" si="20"/>
        <v>13</v>
      </c>
      <c r="C138" s="5">
        <f t="shared" si="21"/>
        <v>0.18309859154929578</v>
      </c>
      <c r="D138" s="22"/>
      <c r="E138" s="12">
        <v>4</v>
      </c>
      <c r="F138" s="22">
        <v>1</v>
      </c>
      <c r="G138" s="12"/>
      <c r="H138" s="22">
        <v>2</v>
      </c>
      <c r="I138" s="12"/>
      <c r="J138" s="22"/>
      <c r="K138" s="12">
        <v>2</v>
      </c>
      <c r="L138" s="22"/>
      <c r="M138" s="12">
        <v>1</v>
      </c>
      <c r="N138" s="22">
        <v>3</v>
      </c>
      <c r="O138" s="27"/>
    </row>
    <row r="139" spans="1:15">
      <c r="A139" s="43" t="s">
        <v>6</v>
      </c>
      <c r="B139" s="18">
        <f t="shared" si="20"/>
        <v>0</v>
      </c>
      <c r="C139" s="5">
        <f t="shared" si="21"/>
        <v>0</v>
      </c>
      <c r="D139" s="22"/>
      <c r="E139" s="12"/>
      <c r="F139" s="22"/>
      <c r="G139" s="12"/>
      <c r="H139" s="22"/>
      <c r="I139" s="12"/>
      <c r="J139" s="22"/>
      <c r="K139" s="12"/>
      <c r="L139" s="22"/>
      <c r="M139" s="12"/>
      <c r="N139" s="22"/>
      <c r="O139" s="27"/>
    </row>
    <row r="140" spans="1:15">
      <c r="A140" s="43" t="s">
        <v>215</v>
      </c>
      <c r="B140" s="18">
        <f t="shared" si="20"/>
        <v>0</v>
      </c>
      <c r="C140" s="5">
        <f t="shared" si="21"/>
        <v>0</v>
      </c>
      <c r="D140" s="22"/>
      <c r="E140" s="12"/>
      <c r="F140" s="22"/>
      <c r="G140" s="12"/>
      <c r="H140" s="22"/>
      <c r="I140" s="12"/>
      <c r="J140" s="22"/>
      <c r="K140" s="12"/>
      <c r="L140" s="22"/>
      <c r="M140" s="12"/>
      <c r="N140" s="22"/>
      <c r="O140" s="27"/>
    </row>
    <row r="141" spans="1:15">
      <c r="A141" s="43" t="s">
        <v>123</v>
      </c>
      <c r="B141" s="18">
        <f t="shared" si="20"/>
        <v>0</v>
      </c>
      <c r="C141" s="5">
        <f t="shared" si="21"/>
        <v>0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3" t="s">
        <v>17</v>
      </c>
      <c r="B142" s="18">
        <f t="shared" si="20"/>
        <v>0</v>
      </c>
      <c r="C142" s="5">
        <f t="shared" si="21"/>
        <v>0</v>
      </c>
      <c r="D142" s="22"/>
      <c r="E142" s="12"/>
      <c r="F142" s="22"/>
      <c r="G142" s="12"/>
      <c r="H142" s="22"/>
      <c r="I142" s="12"/>
      <c r="J142" s="22"/>
      <c r="K142" s="12"/>
      <c r="L142" s="22"/>
      <c r="M142" s="12"/>
      <c r="N142" s="22"/>
      <c r="O142" s="27"/>
    </row>
    <row r="143" spans="1:15">
      <c r="A143" s="43" t="s">
        <v>120</v>
      </c>
      <c r="B143" s="18">
        <f t="shared" si="20"/>
        <v>6</v>
      </c>
      <c r="C143" s="5">
        <f t="shared" si="21"/>
        <v>8.4507042253521125E-2</v>
      </c>
      <c r="D143" s="22"/>
      <c r="E143" s="12"/>
      <c r="F143" s="22">
        <v>1</v>
      </c>
      <c r="G143" s="12"/>
      <c r="H143" s="22">
        <v>2</v>
      </c>
      <c r="I143" s="12"/>
      <c r="J143" s="22"/>
      <c r="K143" s="12">
        <v>1</v>
      </c>
      <c r="L143" s="22"/>
      <c r="M143" s="12">
        <v>1</v>
      </c>
      <c r="N143" s="22">
        <v>1</v>
      </c>
      <c r="O143" s="27"/>
    </row>
    <row r="144" spans="1:15">
      <c r="A144" s="43" t="s">
        <v>121</v>
      </c>
      <c r="B144" s="18">
        <f t="shared" si="20"/>
        <v>22</v>
      </c>
      <c r="C144" s="5">
        <f t="shared" si="21"/>
        <v>0.30985915492957744</v>
      </c>
      <c r="D144" s="22">
        <v>2</v>
      </c>
      <c r="E144" s="12"/>
      <c r="F144" s="22">
        <v>5</v>
      </c>
      <c r="G144" s="12"/>
      <c r="H144" s="22">
        <v>1</v>
      </c>
      <c r="I144" s="12">
        <v>2</v>
      </c>
      <c r="J144" s="22">
        <v>1</v>
      </c>
      <c r="K144" s="12">
        <v>4</v>
      </c>
      <c r="L144" s="22">
        <v>1</v>
      </c>
      <c r="M144" s="12">
        <v>2</v>
      </c>
      <c r="N144" s="22">
        <v>4</v>
      </c>
      <c r="O144" s="27"/>
    </row>
    <row r="145" spans="1:15">
      <c r="A145" s="43" t="s">
        <v>127</v>
      </c>
      <c r="B145" s="18">
        <f t="shared" si="20"/>
        <v>0</v>
      </c>
      <c r="C145" s="5">
        <f t="shared" si="21"/>
        <v>0</v>
      </c>
      <c r="D145" s="22"/>
      <c r="E145" s="12"/>
      <c r="F145" s="22"/>
      <c r="G145" s="12"/>
      <c r="H145" s="22"/>
      <c r="I145" s="12"/>
      <c r="J145" s="22"/>
      <c r="K145" s="12"/>
      <c r="L145" s="22"/>
      <c r="M145" s="12"/>
      <c r="N145" s="22"/>
      <c r="O145" s="27"/>
    </row>
    <row r="146" spans="1:15">
      <c r="A146" s="43" t="s">
        <v>122</v>
      </c>
      <c r="B146" s="18">
        <f t="shared" si="20"/>
        <v>0</v>
      </c>
      <c r="C146" s="5">
        <f t="shared" si="21"/>
        <v>0</v>
      </c>
      <c r="D146" s="22"/>
      <c r="E146" s="12"/>
      <c r="F146" s="22"/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128</v>
      </c>
      <c r="B147" s="18">
        <f t="shared" si="20"/>
        <v>0</v>
      </c>
      <c r="C147" s="5">
        <f t="shared" si="21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129</v>
      </c>
      <c r="B148" s="18">
        <f t="shared" si="20"/>
        <v>0</v>
      </c>
      <c r="C148" s="5">
        <f t="shared" si="21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3" t="s">
        <v>130</v>
      </c>
      <c r="B149" s="18">
        <f t="shared" si="20"/>
        <v>0</v>
      </c>
      <c r="C149" s="5">
        <f t="shared" si="21"/>
        <v>0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164</v>
      </c>
      <c r="B150" s="18">
        <f t="shared" si="20"/>
        <v>0</v>
      </c>
      <c r="C150" s="5">
        <f t="shared" si="21"/>
        <v>0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165</v>
      </c>
      <c r="B151" s="18">
        <f t="shared" si="20"/>
        <v>0</v>
      </c>
      <c r="C151" s="5">
        <f t="shared" si="21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3" t="s">
        <v>167</v>
      </c>
      <c r="B152" s="18">
        <f t="shared" si="20"/>
        <v>0</v>
      </c>
      <c r="C152" s="5">
        <f t="shared" si="21"/>
        <v>0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4" t="s">
        <v>169</v>
      </c>
      <c r="B153" s="18">
        <f t="shared" si="20"/>
        <v>0</v>
      </c>
      <c r="C153" s="5">
        <f t="shared" si="21"/>
        <v>0</v>
      </c>
      <c r="D153" s="22"/>
      <c r="E153" s="12"/>
      <c r="F153" s="22"/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9</v>
      </c>
      <c r="B154" s="18">
        <f t="shared" si="20"/>
        <v>0</v>
      </c>
      <c r="C154" s="5">
        <f t="shared" si="21"/>
        <v>0</v>
      </c>
      <c r="D154" s="22"/>
      <c r="E154" s="12"/>
      <c r="F154" s="22"/>
      <c r="G154" s="12"/>
      <c r="H154" s="22"/>
      <c r="I154" s="12"/>
      <c r="J154" s="22"/>
      <c r="K154" s="12"/>
      <c r="L154" s="22"/>
      <c r="M154" s="12"/>
      <c r="N154" s="22"/>
      <c r="O154" s="27"/>
    </row>
    <row r="155" spans="1:15">
      <c r="A155" s="43" t="s">
        <v>10</v>
      </c>
      <c r="B155" s="18">
        <f t="shared" si="20"/>
        <v>0</v>
      </c>
      <c r="C155" s="5">
        <f t="shared" si="21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3" t="s">
        <v>11</v>
      </c>
      <c r="B156" s="18">
        <f t="shared" si="20"/>
        <v>1</v>
      </c>
      <c r="C156" s="5">
        <f t="shared" si="21"/>
        <v>1.4084507042253521E-2</v>
      </c>
      <c r="D156" s="22"/>
      <c r="E156" s="12"/>
      <c r="F156" s="22">
        <v>1</v>
      </c>
      <c r="G156" s="12"/>
      <c r="H156" s="22"/>
      <c r="I156" s="12"/>
      <c r="J156" s="22"/>
      <c r="K156" s="12"/>
      <c r="L156" s="22"/>
      <c r="M156" s="12"/>
      <c r="N156" s="22"/>
      <c r="O156" s="27"/>
    </row>
    <row r="157" spans="1:15">
      <c r="A157" s="43" t="s">
        <v>12</v>
      </c>
      <c r="B157" s="18">
        <f t="shared" si="20"/>
        <v>1</v>
      </c>
      <c r="C157" s="5">
        <f t="shared" si="21"/>
        <v>1.4084507042253521E-2</v>
      </c>
      <c r="D157" s="22"/>
      <c r="E157" s="12"/>
      <c r="F157" s="22"/>
      <c r="G157" s="12"/>
      <c r="H157" s="22"/>
      <c r="I157" s="12"/>
      <c r="J157" s="22"/>
      <c r="K157" s="12">
        <v>1</v>
      </c>
      <c r="L157" s="22"/>
      <c r="M157" s="12"/>
      <c r="N157" s="22"/>
      <c r="O157" s="27"/>
    </row>
    <row r="158" spans="1:15">
      <c r="A158" s="43" t="s">
        <v>13</v>
      </c>
      <c r="B158" s="18">
        <f t="shared" si="20"/>
        <v>1</v>
      </c>
      <c r="C158" s="5">
        <f t="shared" si="21"/>
        <v>1.4084507042253521E-2</v>
      </c>
      <c r="D158" s="22"/>
      <c r="E158" s="12"/>
      <c r="F158" s="22"/>
      <c r="G158" s="12"/>
      <c r="H158" s="22"/>
      <c r="I158" s="12"/>
      <c r="J158" s="22"/>
      <c r="K158" s="12"/>
      <c r="L158" s="22"/>
      <c r="M158" s="12">
        <v>1</v>
      </c>
      <c r="N158" s="22"/>
      <c r="O158" s="27"/>
    </row>
    <row r="159" spans="1:15">
      <c r="A159" s="43" t="s">
        <v>14</v>
      </c>
      <c r="B159" s="18">
        <f t="shared" si="20"/>
        <v>0</v>
      </c>
      <c r="C159" s="5">
        <f t="shared" si="21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15</v>
      </c>
      <c r="B160" s="18">
        <f t="shared" si="20"/>
        <v>0</v>
      </c>
      <c r="C160" s="5">
        <f t="shared" si="21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16</v>
      </c>
      <c r="B161" s="18">
        <f t="shared" si="20"/>
        <v>0</v>
      </c>
      <c r="C161" s="5">
        <f t="shared" si="21"/>
        <v>0</v>
      </c>
      <c r="D161" s="22"/>
      <c r="E161" s="12"/>
      <c r="F161" s="22"/>
      <c r="G161" s="12"/>
      <c r="H161" s="22"/>
      <c r="I161" s="12"/>
      <c r="J161" s="22"/>
      <c r="K161" s="12"/>
      <c r="L161" s="22"/>
      <c r="M161" s="12"/>
      <c r="N161" s="22"/>
      <c r="O161" s="27"/>
    </row>
    <row r="162" spans="1:15">
      <c r="A162" s="43" t="s">
        <v>18</v>
      </c>
      <c r="B162" s="18">
        <f t="shared" si="20"/>
        <v>0</v>
      </c>
      <c r="C162" s="5">
        <f t="shared" si="21"/>
        <v>0</v>
      </c>
      <c r="D162" s="22"/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131</v>
      </c>
      <c r="B163" s="18">
        <f t="shared" si="20"/>
        <v>0</v>
      </c>
      <c r="C163" s="5">
        <f t="shared" si="21"/>
        <v>0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74</v>
      </c>
      <c r="B164" s="18">
        <f t="shared" si="20"/>
        <v>0</v>
      </c>
      <c r="C164" s="5">
        <f t="shared" si="21"/>
        <v>0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75</v>
      </c>
      <c r="B165" s="18">
        <f t="shared" si="20"/>
        <v>2</v>
      </c>
      <c r="C165" s="5">
        <f t="shared" si="21"/>
        <v>2.8169014084507043E-2</v>
      </c>
      <c r="D165" s="22"/>
      <c r="E165" s="12"/>
      <c r="F165" s="22"/>
      <c r="G165" s="12"/>
      <c r="H165" s="22">
        <v>1</v>
      </c>
      <c r="I165" s="12"/>
      <c r="J165" s="22"/>
      <c r="K165" s="12"/>
      <c r="L165" s="22"/>
      <c r="M165" s="12">
        <v>1</v>
      </c>
      <c r="N165" s="22"/>
      <c r="O165" s="27"/>
    </row>
    <row r="166" spans="1:15">
      <c r="A166" s="43" t="s">
        <v>76</v>
      </c>
      <c r="B166" s="18">
        <f t="shared" si="20"/>
        <v>0</v>
      </c>
      <c r="C166" s="5">
        <f t="shared" si="21"/>
        <v>0</v>
      </c>
      <c r="D166" s="22"/>
      <c r="E166" s="12"/>
      <c r="F166" s="22"/>
      <c r="G166" s="12"/>
      <c r="H166" s="22"/>
      <c r="I166" s="12"/>
      <c r="J166" s="22"/>
      <c r="K166" s="12"/>
      <c r="L166" s="22"/>
      <c r="M166" s="12"/>
      <c r="N166" s="22"/>
      <c r="O166" s="27"/>
    </row>
    <row r="167" spans="1:15">
      <c r="A167" s="43" t="s">
        <v>77</v>
      </c>
      <c r="B167" s="18">
        <f t="shared" si="20"/>
        <v>1</v>
      </c>
      <c r="C167" s="5">
        <f t="shared" si="21"/>
        <v>1.4084507042253521E-2</v>
      </c>
      <c r="D167" s="22">
        <v>1</v>
      </c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78</v>
      </c>
      <c r="B168" s="18">
        <f t="shared" si="20"/>
        <v>0</v>
      </c>
      <c r="C168" s="5">
        <f t="shared" si="21"/>
        <v>0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79</v>
      </c>
      <c r="B169" s="18">
        <f t="shared" si="20"/>
        <v>0</v>
      </c>
      <c r="C169" s="5">
        <f t="shared" si="21"/>
        <v>0</v>
      </c>
      <c r="D169" s="22"/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80</v>
      </c>
      <c r="B170" s="18">
        <f t="shared" si="20"/>
        <v>0</v>
      </c>
      <c r="C170" s="5">
        <f t="shared" si="21"/>
        <v>0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81</v>
      </c>
      <c r="B171" s="18">
        <f t="shared" si="20"/>
        <v>0</v>
      </c>
      <c r="C171" s="5">
        <f t="shared" si="21"/>
        <v>0</v>
      </c>
      <c r="D171" s="22"/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82</v>
      </c>
      <c r="B172" s="18">
        <f t="shared" si="20"/>
        <v>1</v>
      </c>
      <c r="C172" s="5">
        <f t="shared" si="21"/>
        <v>1.4084507042253521E-2</v>
      </c>
      <c r="D172" s="22">
        <v>1</v>
      </c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83</v>
      </c>
      <c r="B173" s="18">
        <f t="shared" si="20"/>
        <v>1</v>
      </c>
      <c r="C173" s="5">
        <f t="shared" si="21"/>
        <v>1.4084507042253521E-2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>
        <v>1</v>
      </c>
      <c r="O173" s="27"/>
    </row>
    <row r="174" spans="1:15">
      <c r="A174" s="43" t="s">
        <v>84</v>
      </c>
      <c r="B174" s="18">
        <f t="shared" si="20"/>
        <v>0</v>
      </c>
      <c r="C174" s="5">
        <f t="shared" si="21"/>
        <v>0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85</v>
      </c>
      <c r="B175" s="18">
        <f t="shared" si="20"/>
        <v>1</v>
      </c>
      <c r="C175" s="5">
        <f t="shared" si="21"/>
        <v>1.4084507042253521E-2</v>
      </c>
      <c r="D175" s="22">
        <v>1</v>
      </c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>
      <c r="A176" s="43" t="s">
        <v>86</v>
      </c>
      <c r="B176" s="18">
        <f t="shared" si="20"/>
        <v>0</v>
      </c>
      <c r="C176" s="5">
        <f t="shared" si="21"/>
        <v>0</v>
      </c>
      <c r="D176" s="22"/>
      <c r="E176" s="12"/>
      <c r="F176" s="22"/>
      <c r="G176" s="12"/>
      <c r="H176" s="22"/>
      <c r="I176" s="12"/>
      <c r="J176" s="22"/>
      <c r="K176" s="12"/>
      <c r="L176" s="22"/>
      <c r="M176" s="12"/>
      <c r="N176" s="22"/>
      <c r="O176" s="27"/>
    </row>
    <row r="177" spans="1:15">
      <c r="A177" s="43" t="s">
        <v>87</v>
      </c>
      <c r="B177" s="18">
        <f t="shared" si="20"/>
        <v>0</v>
      </c>
      <c r="C177" s="5">
        <f t="shared" si="21"/>
        <v>0</v>
      </c>
      <c r="D177" s="22"/>
      <c r="E177" s="12"/>
      <c r="F177" s="22"/>
      <c r="G177" s="12"/>
      <c r="H177" s="22"/>
      <c r="I177" s="12"/>
      <c r="J177" s="22"/>
      <c r="K177" s="12"/>
      <c r="L177" s="22"/>
      <c r="M177" s="12"/>
      <c r="N177" s="22"/>
      <c r="O177" s="27"/>
    </row>
    <row r="178" spans="1:15">
      <c r="A178" s="43" t="s">
        <v>88</v>
      </c>
      <c r="B178" s="18">
        <f t="shared" si="20"/>
        <v>0</v>
      </c>
      <c r="C178" s="5">
        <f t="shared" si="21"/>
        <v>0</v>
      </c>
      <c r="D178" s="22"/>
      <c r="E178" s="12"/>
      <c r="F178" s="22"/>
      <c r="G178" s="12"/>
      <c r="H178" s="22"/>
      <c r="I178" s="12"/>
      <c r="J178" s="22"/>
      <c r="K178" s="12"/>
      <c r="L178" s="22"/>
      <c r="M178" s="12"/>
      <c r="N178" s="22"/>
      <c r="O178" s="27"/>
    </row>
    <row r="179" spans="1:15">
      <c r="A179" s="43" t="s">
        <v>89</v>
      </c>
      <c r="B179" s="18">
        <f t="shared" si="20"/>
        <v>0</v>
      </c>
      <c r="C179" s="5">
        <f t="shared" si="21"/>
        <v>0</v>
      </c>
      <c r="D179" s="22"/>
      <c r="E179" s="12"/>
      <c r="F179" s="22"/>
      <c r="G179" s="12"/>
      <c r="H179" s="22"/>
      <c r="I179" s="12"/>
      <c r="J179" s="22"/>
      <c r="K179" s="12"/>
      <c r="L179" s="22"/>
      <c r="M179" s="12"/>
      <c r="N179" s="22"/>
      <c r="O179" s="27"/>
    </row>
    <row r="180" spans="1:15" ht="17.25" thickBot="1">
      <c r="A180" s="45" t="s">
        <v>90</v>
      </c>
      <c r="B180" s="29">
        <f t="shared" si="20"/>
        <v>0</v>
      </c>
      <c r="C180" s="30">
        <f t="shared" si="21"/>
        <v>0</v>
      </c>
      <c r="D180" s="31"/>
      <c r="E180" s="32"/>
      <c r="F180" s="31"/>
      <c r="G180" s="32"/>
      <c r="H180" s="31"/>
      <c r="I180" s="32"/>
      <c r="J180" s="31"/>
      <c r="K180" s="32"/>
      <c r="L180" s="31"/>
      <c r="M180" s="32"/>
      <c r="N180" s="31"/>
      <c r="O180" s="33"/>
    </row>
    <row r="181" spans="1:15">
      <c r="A181" s="38" t="s">
        <v>91</v>
      </c>
      <c r="B181" s="34">
        <f>SUM(B182:B186)</f>
        <v>59</v>
      </c>
      <c r="C181" s="34"/>
      <c r="D181" s="34" t="s">
        <v>96</v>
      </c>
      <c r="E181" s="34" t="s">
        <v>96</v>
      </c>
      <c r="F181" s="34" t="s">
        <v>96</v>
      </c>
      <c r="G181" s="34" t="s">
        <v>96</v>
      </c>
      <c r="H181" s="34" t="s">
        <v>96</v>
      </c>
      <c r="I181" s="34" t="s">
        <v>96</v>
      </c>
      <c r="J181" s="34" t="s">
        <v>96</v>
      </c>
      <c r="K181" s="34" t="s">
        <v>96</v>
      </c>
      <c r="L181" s="34" t="s">
        <v>96</v>
      </c>
      <c r="M181" s="34" t="s">
        <v>96</v>
      </c>
      <c r="N181" s="34" t="s">
        <v>96</v>
      </c>
      <c r="O181" s="35" t="s">
        <v>96</v>
      </c>
    </row>
    <row r="182" spans="1:15">
      <c r="A182" s="36" t="s">
        <v>34</v>
      </c>
      <c r="B182" s="18">
        <f t="shared" ref="B182:B188" si="22">SUM(D182:O182)</f>
        <v>10</v>
      </c>
      <c r="C182" s="5">
        <f>B182/$B$181</f>
        <v>0.16949152542372881</v>
      </c>
      <c r="D182" s="22">
        <v>1</v>
      </c>
      <c r="E182" s="12"/>
      <c r="F182" s="22"/>
      <c r="G182" s="12"/>
      <c r="H182" s="22">
        <v>1</v>
      </c>
      <c r="I182" s="12"/>
      <c r="J182" s="22"/>
      <c r="K182" s="12"/>
      <c r="L182" s="22">
        <v>6</v>
      </c>
      <c r="M182" s="12">
        <v>1</v>
      </c>
      <c r="N182" s="22">
        <v>1</v>
      </c>
      <c r="O182" s="27"/>
    </row>
    <row r="183" spans="1:15">
      <c r="A183" s="36" t="s">
        <v>5</v>
      </c>
      <c r="B183" s="18">
        <f t="shared" si="22"/>
        <v>24</v>
      </c>
      <c r="C183" s="5">
        <f>B183/$B$181</f>
        <v>0.40677966101694918</v>
      </c>
      <c r="D183" s="22">
        <v>3</v>
      </c>
      <c r="E183" s="12">
        <v>3</v>
      </c>
      <c r="F183" s="22">
        <v>1</v>
      </c>
      <c r="G183" s="12"/>
      <c r="H183" s="22">
        <v>4</v>
      </c>
      <c r="I183" s="12">
        <v>1</v>
      </c>
      <c r="J183" s="22"/>
      <c r="K183" s="12">
        <v>5</v>
      </c>
      <c r="L183" s="22">
        <v>1</v>
      </c>
      <c r="M183" s="12">
        <v>2</v>
      </c>
      <c r="N183" s="22">
        <v>4</v>
      </c>
      <c r="O183" s="27"/>
    </row>
    <row r="184" spans="1:15">
      <c r="A184" s="36" t="s">
        <v>37</v>
      </c>
      <c r="B184" s="18">
        <f t="shared" si="22"/>
        <v>0</v>
      </c>
      <c r="C184" s="5">
        <f>B184/$B$181</f>
        <v>0</v>
      </c>
      <c r="D184" s="22"/>
      <c r="E184" s="12"/>
      <c r="F184" s="22"/>
      <c r="G184" s="12"/>
      <c r="H184" s="22"/>
      <c r="I184" s="12"/>
      <c r="J184" s="22"/>
      <c r="K184" s="12"/>
      <c r="L184" s="22"/>
      <c r="M184" s="12"/>
      <c r="N184" s="22"/>
      <c r="O184" s="27"/>
    </row>
    <row r="185" spans="1:15">
      <c r="A185" s="36" t="s">
        <v>92</v>
      </c>
      <c r="B185" s="18">
        <f t="shared" si="22"/>
        <v>24</v>
      </c>
      <c r="C185" s="5">
        <f>B185/$B$181</f>
        <v>0.40677966101694918</v>
      </c>
      <c r="D185" s="22">
        <v>1</v>
      </c>
      <c r="E185" s="12">
        <v>1</v>
      </c>
      <c r="F185" s="22">
        <v>2</v>
      </c>
      <c r="G185" s="12"/>
      <c r="H185" s="22"/>
      <c r="I185" s="12">
        <v>2</v>
      </c>
      <c r="J185" s="22">
        <v>4</v>
      </c>
      <c r="K185" s="12">
        <v>3</v>
      </c>
      <c r="L185" s="22">
        <v>1</v>
      </c>
      <c r="M185" s="12">
        <v>6</v>
      </c>
      <c r="N185" s="22">
        <v>4</v>
      </c>
      <c r="O185" s="27"/>
    </row>
    <row r="186" spans="1:15" ht="17.25" thickBot="1">
      <c r="A186" s="37" t="s">
        <v>93</v>
      </c>
      <c r="B186" s="29">
        <f t="shared" si="22"/>
        <v>1</v>
      </c>
      <c r="C186" s="30">
        <f>B186/$B$181</f>
        <v>1.6949152542372881E-2</v>
      </c>
      <c r="D186" s="31"/>
      <c r="E186" s="32"/>
      <c r="F186" s="31"/>
      <c r="G186" s="32"/>
      <c r="H186" s="31"/>
      <c r="I186" s="32">
        <v>1</v>
      </c>
      <c r="J186" s="31"/>
      <c r="K186" s="32"/>
      <c r="L186" s="31"/>
      <c r="M186" s="32"/>
      <c r="N186" s="31"/>
      <c r="O186" s="33"/>
    </row>
    <row r="187" spans="1:15">
      <c r="A187" s="38" t="s">
        <v>94</v>
      </c>
      <c r="B187" s="34">
        <f t="shared" si="22"/>
        <v>53</v>
      </c>
      <c r="C187" s="40"/>
      <c r="D187" s="34">
        <v>3</v>
      </c>
      <c r="E187" s="34">
        <v>6</v>
      </c>
      <c r="F187" s="34">
        <v>7</v>
      </c>
      <c r="G187" s="34"/>
      <c r="H187" s="34">
        <v>5</v>
      </c>
      <c r="I187" s="34">
        <v>4</v>
      </c>
      <c r="J187" s="34">
        <v>5</v>
      </c>
      <c r="K187" s="34">
        <v>5</v>
      </c>
      <c r="L187" s="34">
        <v>4</v>
      </c>
      <c r="M187" s="34">
        <v>7</v>
      </c>
      <c r="N187" s="34">
        <v>7</v>
      </c>
      <c r="O187" s="35"/>
    </row>
    <row r="188" spans="1:15" ht="17.25" thickBot="1">
      <c r="A188" s="41" t="s">
        <v>95</v>
      </c>
      <c r="B188" s="32">
        <f t="shared" si="22"/>
        <v>17</v>
      </c>
      <c r="C188" s="42"/>
      <c r="D188" s="32"/>
      <c r="E188" s="32">
        <v>3</v>
      </c>
      <c r="F188" s="32">
        <v>2</v>
      </c>
      <c r="G188" s="32"/>
      <c r="H188" s="32"/>
      <c r="I188" s="32">
        <v>1</v>
      </c>
      <c r="J188" s="32">
        <v>3</v>
      </c>
      <c r="K188" s="32">
        <v>2</v>
      </c>
      <c r="L188" s="32"/>
      <c r="M188" s="32">
        <v>4</v>
      </c>
      <c r="N188" s="32">
        <v>2</v>
      </c>
      <c r="O188" s="33"/>
    </row>
  </sheetData>
  <autoFilter ref="A3:O188" xr:uid="{00000000-0009-0000-0000-000008000000}"/>
  <mergeCells count="2">
    <mergeCell ref="A1:A2"/>
    <mergeCell ref="B1:C1"/>
  </mergeCells>
  <phoneticPr fontId="1" type="noConversion"/>
  <conditionalFormatting sqref="C1">
    <cfRule type="cellIs" dxfId="15" priority="21" operator="greaterThan">
      <formula>0.4</formula>
    </cfRule>
  </conditionalFormatting>
  <conditionalFormatting sqref="C3:C1048576">
    <cfRule type="cellIs" dxfId="14" priority="2" operator="greaterThan">
      <formula>0.4</formula>
    </cfRule>
  </conditionalFormatting>
  <conditionalFormatting sqref="D4:O26 D28:O43 D45:O59 D61:O85 D87:O121 D123:O132 D134:O180 D182:O188">
    <cfRule type="cellIs" dxfId="13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總表</vt:lpstr>
      <vt:lpstr>東美</vt:lpstr>
      <vt:lpstr>東基</vt:lpstr>
      <vt:lpstr>門諾</vt:lpstr>
      <vt:lpstr>紅會</vt:lpstr>
      <vt:lpstr>真善美</vt:lpstr>
      <vt:lpstr>馬偕</vt:lpstr>
      <vt:lpstr>麥子</vt:lpstr>
      <vt:lpstr>晴安</vt:lpstr>
      <vt:lpstr>聖母</vt:lpstr>
      <vt:lpstr>關慈</vt:lpstr>
      <vt:lpstr>蘭嶼</vt:lpstr>
      <vt:lpstr>靈糧堂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蘇奈庫穗</dc:creator>
  <cp:lastModifiedBy>古聖義</cp:lastModifiedBy>
  <cp:lastPrinted>2021-11-09T02:45:39Z</cp:lastPrinted>
  <dcterms:created xsi:type="dcterms:W3CDTF">2021-01-29T07:11:41Z</dcterms:created>
  <dcterms:modified xsi:type="dcterms:W3CDTF">2023-12-29T02:01:25Z</dcterms:modified>
</cp:coreProperties>
</file>