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3年\雲端-1-A派B案量統計\"/>
    </mc:Choice>
  </mc:AlternateContent>
  <xr:revisionPtr revIDLastSave="0" documentId="13_ncr:1_{D2718D82-DA4E-4FFD-8F45-2DEB6A626190}" xr6:coauthVersionLast="47" xr6:coauthVersionMax="47" xr10:uidLastSave="{00000000-0000-0000-0000-000000000000}"/>
  <bookViews>
    <workbookView xWindow="-120" yWindow="-120" windowWidth="29040" windowHeight="15840" tabRatio="565" activeTab="10" xr2:uid="{00000000-000D-0000-FFFF-FFFF00000000}"/>
  </bookViews>
  <sheets>
    <sheet name="總表" sheetId="20" r:id="rId1"/>
    <sheet name="東美" sheetId="17" r:id="rId2"/>
    <sheet name="東基" sheetId="23" r:id="rId3"/>
    <sheet name="門諾" sheetId="24" r:id="rId4"/>
    <sheet name="紅會" sheetId="25" r:id="rId5"/>
    <sheet name="真善美" sheetId="26" r:id="rId6"/>
    <sheet name="馬偕" sheetId="27" r:id="rId7"/>
    <sheet name="麥子" sheetId="28" r:id="rId8"/>
    <sheet name="晴安" sheetId="29" r:id="rId9"/>
    <sheet name="聖母" sheetId="30" r:id="rId10"/>
    <sheet name="關慈" sheetId="31" r:id="rId11"/>
    <sheet name="蘭嶼" sheetId="32" r:id="rId12"/>
    <sheet name="靈糧堂" sheetId="33" r:id="rId13"/>
  </sheets>
  <definedNames>
    <definedName name="_xlnm._FilterDatabase" localSheetId="1" hidden="1">東美!$A$3:$O$193</definedName>
    <definedName name="_xlnm._FilterDatabase" localSheetId="2" hidden="1">東基!$A$3:$AY$193</definedName>
    <definedName name="_xlnm._FilterDatabase" localSheetId="3" hidden="1">門諾!$A$3:$AA$193</definedName>
    <definedName name="_xlnm._FilterDatabase" localSheetId="4" hidden="1">紅會!$A$3:$O$193</definedName>
    <definedName name="_xlnm._FilterDatabase" localSheetId="5" hidden="1">真善美!$A$3:$O$193</definedName>
    <definedName name="_xlnm._FilterDatabase" localSheetId="6" hidden="1">馬偕!$A$3:$O$193</definedName>
    <definedName name="_xlnm._FilterDatabase" localSheetId="7" hidden="1">麥子!$A$3:$AY$193</definedName>
    <definedName name="_xlnm._FilterDatabase" localSheetId="8" hidden="1">晴安!$A$3:$O$193</definedName>
    <definedName name="_xlnm._FilterDatabase" localSheetId="9" hidden="1">聖母!$A$3:$AY$193</definedName>
    <definedName name="_xlnm._FilterDatabase" localSheetId="0" hidden="1">總表!$A$2:$O$188</definedName>
    <definedName name="_xlnm._FilterDatabase" localSheetId="10" hidden="1">關慈!$A$3:$AM$193</definedName>
    <definedName name="_xlnm._FilterDatabase" localSheetId="11" hidden="1">蘭嶼!$A$3:$O$193</definedName>
    <definedName name="_xlnm._FilterDatabase" localSheetId="12" hidden="1">靈糧堂!$A$3:$AA$193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6" i="20" l="1"/>
  <c r="B178" i="33"/>
  <c r="N176" i="20"/>
  <c r="B178" i="32"/>
  <c r="M176" i="20"/>
  <c r="B178" i="31"/>
  <c r="L176" i="20"/>
  <c r="B178" i="30"/>
  <c r="K176" i="20"/>
  <c r="B178" i="29"/>
  <c r="J176" i="20"/>
  <c r="B178" i="28"/>
  <c r="I176" i="20"/>
  <c r="B178" i="27"/>
  <c r="H176" i="20"/>
  <c r="B178" i="26"/>
  <c r="G176" i="20"/>
  <c r="B178" i="25"/>
  <c r="F176" i="20"/>
  <c r="B178" i="24"/>
  <c r="E176" i="20"/>
  <c r="B178" i="23"/>
  <c r="D176" i="20"/>
  <c r="B156" i="33"/>
  <c r="O154" i="20" s="1"/>
  <c r="B157" i="33"/>
  <c r="O155" i="20" s="1"/>
  <c r="B156" i="32"/>
  <c r="N154" i="20" s="1"/>
  <c r="B157" i="32"/>
  <c r="N155" i="20" s="1"/>
  <c r="B156" i="31"/>
  <c r="M154" i="20" s="1"/>
  <c r="B157" i="31"/>
  <c r="M155" i="20" s="1"/>
  <c r="B156" i="30"/>
  <c r="L154" i="20" s="1"/>
  <c r="B157" i="30"/>
  <c r="L155" i="20" s="1"/>
  <c r="B156" i="29"/>
  <c r="K154" i="20" s="1"/>
  <c r="B157" i="29"/>
  <c r="K155" i="20" s="1"/>
  <c r="B156" i="28"/>
  <c r="J154" i="20" s="1"/>
  <c r="B157" i="28"/>
  <c r="J155" i="20" s="1"/>
  <c r="B156" i="27"/>
  <c r="I154" i="20" s="1"/>
  <c r="B157" i="27"/>
  <c r="I155" i="20" s="1"/>
  <c r="H155" i="20"/>
  <c r="H154" i="20"/>
  <c r="B156" i="26"/>
  <c r="B157" i="26"/>
  <c r="B156" i="25"/>
  <c r="G154" i="20" s="1"/>
  <c r="B157" i="25"/>
  <c r="G155" i="20" s="1"/>
  <c r="B156" i="24"/>
  <c r="F154" i="20" s="1"/>
  <c r="B157" i="24"/>
  <c r="F155" i="20" s="1"/>
  <c r="B156" i="23"/>
  <c r="E154" i="20" s="1"/>
  <c r="B157" i="23"/>
  <c r="E155" i="20" s="1"/>
  <c r="D155" i="20"/>
  <c r="D154" i="20"/>
  <c r="B123" i="31"/>
  <c r="M121" i="20" s="1"/>
  <c r="B123" i="30"/>
  <c r="B123" i="33"/>
  <c r="O121" i="20" s="1"/>
  <c r="B123" i="32"/>
  <c r="B123" i="29"/>
  <c r="K121" i="20" s="1"/>
  <c r="B123" i="28"/>
  <c r="J121" i="20" s="1"/>
  <c r="B123" i="27"/>
  <c r="I121" i="20" s="1"/>
  <c r="B123" i="26"/>
  <c r="H121" i="20" s="1"/>
  <c r="B123" i="25"/>
  <c r="G121" i="20" s="1"/>
  <c r="B123" i="24"/>
  <c r="F121" i="20" s="1"/>
  <c r="B123" i="23"/>
  <c r="E121" i="20" s="1"/>
  <c r="D121" i="20"/>
  <c r="B60" i="33"/>
  <c r="O58" i="20" s="1"/>
  <c r="B60" i="28"/>
  <c r="J58" i="20" s="1"/>
  <c r="B60" i="32"/>
  <c r="B60" i="31"/>
  <c r="B60" i="30"/>
  <c r="L58" i="20" s="1"/>
  <c r="B60" i="29"/>
  <c r="K58" i="20" s="1"/>
  <c r="B60" i="27"/>
  <c r="B60" i="26"/>
  <c r="H58" i="20" s="1"/>
  <c r="B60" i="25"/>
  <c r="B60" i="24"/>
  <c r="F58" i="20" s="1"/>
  <c r="B60" i="23"/>
  <c r="E58" i="20" s="1"/>
  <c r="B77" i="27"/>
  <c r="B97" i="27"/>
  <c r="I95" i="20" s="1"/>
  <c r="L95" i="20"/>
  <c r="B97" i="33"/>
  <c r="O95" i="20" s="1"/>
  <c r="B97" i="32"/>
  <c r="N95" i="20" s="1"/>
  <c r="B97" i="31"/>
  <c r="M95" i="20" s="1"/>
  <c r="B97" i="29"/>
  <c r="K95" i="20" s="1"/>
  <c r="B97" i="28"/>
  <c r="J95" i="20" s="1"/>
  <c r="B97" i="26"/>
  <c r="H95" i="20" s="1"/>
  <c r="B97" i="25"/>
  <c r="G95" i="20" s="1"/>
  <c r="B97" i="24"/>
  <c r="F95" i="20" s="1"/>
  <c r="B97" i="23"/>
  <c r="E95" i="20" s="1"/>
  <c r="B97" i="17"/>
  <c r="D95" i="20" s="1"/>
  <c r="B176" i="20" l="1"/>
  <c r="N121" i="20"/>
  <c r="L121" i="20"/>
  <c r="N58" i="20"/>
  <c r="M58" i="20"/>
  <c r="I58" i="20"/>
  <c r="G58" i="20"/>
  <c r="B95" i="20"/>
  <c r="B25" i="33"/>
  <c r="O24" i="20" s="1"/>
  <c r="B25" i="32"/>
  <c r="N24" i="20" s="1"/>
  <c r="B25" i="31"/>
  <c r="M24" i="20" s="1"/>
  <c r="B25" i="30"/>
  <c r="L24" i="20" s="1"/>
  <c r="B25" i="29"/>
  <c r="K24" i="20" s="1"/>
  <c r="B25" i="28"/>
  <c r="J24" i="20" s="1"/>
  <c r="B25" i="27"/>
  <c r="I24" i="20" s="1"/>
  <c r="B25" i="26"/>
  <c r="H24" i="20" s="1"/>
  <c r="B25" i="25"/>
  <c r="G24" i="20" s="1"/>
  <c r="B25" i="24"/>
  <c r="F24" i="20" s="1"/>
  <c r="B25" i="23"/>
  <c r="E24" i="20" s="1"/>
  <c r="B25" i="17"/>
  <c r="D24" i="20" s="1"/>
  <c r="B23" i="33"/>
  <c r="O23" i="20" s="1"/>
  <c r="B24" i="33"/>
  <c r="O25" i="20" s="1"/>
  <c r="B22" i="32"/>
  <c r="N23" i="20" s="1"/>
  <c r="B23" i="32"/>
  <c r="N25" i="20" s="1"/>
  <c r="B23" i="31"/>
  <c r="M23" i="20" s="1"/>
  <c r="B24" i="31"/>
  <c r="M25" i="20" s="1"/>
  <c r="B24" i="30"/>
  <c r="L25" i="20" s="1"/>
  <c r="B23" i="30"/>
  <c r="L23" i="20" s="1"/>
  <c r="B23" i="29"/>
  <c r="K23" i="20" s="1"/>
  <c r="B24" i="29"/>
  <c r="K25" i="20" s="1"/>
  <c r="B23" i="28"/>
  <c r="J23" i="20" s="1"/>
  <c r="B24" i="28"/>
  <c r="J25" i="20" s="1"/>
  <c r="B23" i="27"/>
  <c r="I23" i="20" s="1"/>
  <c r="B24" i="27"/>
  <c r="I25" i="20" s="1"/>
  <c r="B23" i="26"/>
  <c r="H23" i="20" s="1"/>
  <c r="B24" i="26"/>
  <c r="H25" i="20" s="1"/>
  <c r="B23" i="25"/>
  <c r="B24" i="25"/>
  <c r="G25" i="20" s="1"/>
  <c r="B23" i="24"/>
  <c r="F23" i="20" s="1"/>
  <c r="B24" i="24"/>
  <c r="F25" i="20" s="1"/>
  <c r="B24" i="23"/>
  <c r="E23" i="20" s="1"/>
  <c r="B26" i="23"/>
  <c r="E25" i="20" s="1"/>
  <c r="B42" i="23"/>
  <c r="B23" i="23"/>
  <c r="B178" i="17"/>
  <c r="B156" i="17"/>
  <c r="B157" i="17"/>
  <c r="B123" i="17"/>
  <c r="B85" i="17"/>
  <c r="B60" i="17"/>
  <c r="D58" i="20" s="1"/>
  <c r="B24" i="17"/>
  <c r="D23" i="20" s="1"/>
  <c r="B26" i="17"/>
  <c r="D25" i="20" s="1"/>
  <c r="B23" i="17"/>
  <c r="D22" i="20" s="1"/>
  <c r="B154" i="20"/>
  <c r="B155" i="20"/>
  <c r="I75" i="20"/>
  <c r="B121" i="20" l="1"/>
  <c r="B58" i="20"/>
  <c r="G23" i="20"/>
  <c r="B23" i="20" s="1"/>
  <c r="B24" i="20"/>
  <c r="B25" i="20"/>
  <c r="B43" i="24"/>
  <c r="F42" i="20" s="1"/>
  <c r="E41" i="20"/>
  <c r="B77" i="29"/>
  <c r="K75" i="20" s="1"/>
  <c r="B78" i="29"/>
  <c r="K76" i="20" s="1"/>
  <c r="B134" i="27"/>
  <c r="B77" i="25"/>
  <c r="G75" i="20" s="1"/>
  <c r="B78" i="25"/>
  <c r="G76" i="20" s="1"/>
  <c r="B77" i="24"/>
  <c r="F75" i="20" s="1"/>
  <c r="B42" i="24"/>
  <c r="F41" i="20" s="1"/>
  <c r="B142" i="23"/>
  <c r="B142" i="17"/>
  <c r="B143" i="17"/>
  <c r="D140" i="20" s="1"/>
  <c r="B85" i="31"/>
  <c r="M83" i="20" s="1"/>
  <c r="B86" i="31"/>
  <c r="M84" i="20" s="1"/>
  <c r="B142" i="33"/>
  <c r="O140" i="20" s="1"/>
  <c r="B143" i="33"/>
  <c r="O141" i="20" s="1"/>
  <c r="B133" i="33"/>
  <c r="B134" i="33"/>
  <c r="B85" i="33"/>
  <c r="O83" i="20" s="1"/>
  <c r="B86" i="33"/>
  <c r="O84" i="20" s="1"/>
  <c r="B77" i="33"/>
  <c r="O75" i="20" s="1"/>
  <c r="B78" i="33"/>
  <c r="O76" i="20" s="1"/>
  <c r="B42" i="33"/>
  <c r="O41" i="20" s="1"/>
  <c r="B43" i="33"/>
  <c r="O42" i="20" s="1"/>
  <c r="B22" i="33"/>
  <c r="O21" i="20" s="1"/>
  <c r="B26" i="33"/>
  <c r="O22" i="20" s="1"/>
  <c r="B142" i="32"/>
  <c r="N140" i="20" s="1"/>
  <c r="B143" i="32"/>
  <c r="N141" i="20" s="1"/>
  <c r="B133" i="32"/>
  <c r="B134" i="32"/>
  <c r="B85" i="32"/>
  <c r="N83" i="20" s="1"/>
  <c r="B86" i="32"/>
  <c r="N84" i="20" s="1"/>
  <c r="B77" i="32"/>
  <c r="N75" i="20" s="1"/>
  <c r="B42" i="32"/>
  <c r="N41" i="20" s="1"/>
  <c r="B43" i="32"/>
  <c r="N42" i="20" s="1"/>
  <c r="B24" i="32"/>
  <c r="N21" i="20" s="1"/>
  <c r="B26" i="32"/>
  <c r="N22" i="20" s="1"/>
  <c r="B142" i="31"/>
  <c r="B143" i="31"/>
  <c r="B133" i="31"/>
  <c r="B134" i="31"/>
  <c r="B77" i="31"/>
  <c r="M75" i="20" s="1"/>
  <c r="B42" i="31"/>
  <c r="M41" i="20" s="1"/>
  <c r="B43" i="31"/>
  <c r="M42" i="20" s="1"/>
  <c r="B22" i="31"/>
  <c r="M21" i="20" s="1"/>
  <c r="B26" i="31"/>
  <c r="M22" i="20" s="1"/>
  <c r="B142" i="30"/>
  <c r="L140" i="20" s="1"/>
  <c r="B143" i="30"/>
  <c r="B133" i="30"/>
  <c r="B134" i="30"/>
  <c r="B85" i="30"/>
  <c r="L83" i="20" s="1"/>
  <c r="B86" i="30"/>
  <c r="L84" i="20" s="1"/>
  <c r="B77" i="30"/>
  <c r="L75" i="20" s="1"/>
  <c r="B42" i="30"/>
  <c r="L41" i="20" s="1"/>
  <c r="B43" i="30"/>
  <c r="L42" i="20" s="1"/>
  <c r="B22" i="30"/>
  <c r="L21" i="20" s="1"/>
  <c r="B26" i="30"/>
  <c r="L22" i="20" s="1"/>
  <c r="B142" i="29"/>
  <c r="K140" i="20" s="1"/>
  <c r="B133" i="29"/>
  <c r="B134" i="29"/>
  <c r="B85" i="29"/>
  <c r="K83" i="20" s="1"/>
  <c r="B86" i="29"/>
  <c r="K84" i="20" s="1"/>
  <c r="B42" i="29"/>
  <c r="K41" i="20" s="1"/>
  <c r="B43" i="29"/>
  <c r="K42" i="20" s="1"/>
  <c r="B22" i="29"/>
  <c r="K21" i="20" s="1"/>
  <c r="B26" i="29"/>
  <c r="K22" i="20" s="1"/>
  <c r="M141" i="20" l="1"/>
  <c r="M140" i="20"/>
  <c r="B142" i="28"/>
  <c r="J140" i="20" s="1"/>
  <c r="B143" i="28"/>
  <c r="B133" i="28"/>
  <c r="B134" i="28"/>
  <c r="B85" i="28"/>
  <c r="J83" i="20" s="1"/>
  <c r="B86" i="28"/>
  <c r="J84" i="20" s="1"/>
  <c r="B77" i="28"/>
  <c r="J75" i="20" s="1"/>
  <c r="B42" i="28"/>
  <c r="J41" i="20" s="1"/>
  <c r="B43" i="28"/>
  <c r="J42" i="20" s="1"/>
  <c r="B22" i="28"/>
  <c r="J21" i="20" s="1"/>
  <c r="B26" i="28"/>
  <c r="J22" i="20" s="1"/>
  <c r="B142" i="27"/>
  <c r="I140" i="20" s="1"/>
  <c r="B133" i="27"/>
  <c r="B85" i="27"/>
  <c r="I83" i="20" s="1"/>
  <c r="B86" i="27"/>
  <c r="I84" i="20" s="1"/>
  <c r="B42" i="27"/>
  <c r="I41" i="20" s="1"/>
  <c r="B43" i="27"/>
  <c r="I42" i="20" s="1"/>
  <c r="B22" i="27"/>
  <c r="I21" i="20" s="1"/>
  <c r="B26" i="27"/>
  <c r="I22" i="20" s="1"/>
  <c r="B142" i="26"/>
  <c r="H140" i="20" s="1"/>
  <c r="B143" i="26"/>
  <c r="B133" i="26"/>
  <c r="B134" i="26"/>
  <c r="B74" i="26"/>
  <c r="H72" i="20" s="1"/>
  <c r="B75" i="26"/>
  <c r="H73" i="20" s="1"/>
  <c r="B76" i="26"/>
  <c r="H74" i="20" s="1"/>
  <c r="B77" i="26"/>
  <c r="H75" i="20" s="1"/>
  <c r="B78" i="26"/>
  <c r="H76" i="20" s="1"/>
  <c r="B79" i="26"/>
  <c r="H77" i="20" s="1"/>
  <c r="B80" i="26"/>
  <c r="H78" i="20" s="1"/>
  <c r="B81" i="26"/>
  <c r="H79" i="20" s="1"/>
  <c r="B82" i="26"/>
  <c r="H80" i="20" s="1"/>
  <c r="B83" i="26"/>
  <c r="H81" i="20" s="1"/>
  <c r="B84" i="26"/>
  <c r="H82" i="20" s="1"/>
  <c r="B85" i="26"/>
  <c r="H83" i="20" s="1"/>
  <c r="B86" i="26"/>
  <c r="H84" i="20" s="1"/>
  <c r="B41" i="26"/>
  <c r="B42" i="26"/>
  <c r="H41" i="20" s="1"/>
  <c r="B43" i="26"/>
  <c r="H42" i="20" s="1"/>
  <c r="B22" i="26" l="1"/>
  <c r="H21" i="20" s="1"/>
  <c r="B26" i="26"/>
  <c r="H22" i="20" s="1"/>
  <c r="B142" i="25"/>
  <c r="B133" i="25"/>
  <c r="G131" i="20" s="1"/>
  <c r="B134" i="25"/>
  <c r="G132" i="20" s="1"/>
  <c r="B85" i="25"/>
  <c r="G83" i="20" s="1"/>
  <c r="B86" i="25"/>
  <c r="G84" i="20" s="1"/>
  <c r="B41" i="25"/>
  <c r="G40" i="20" s="1"/>
  <c r="B42" i="25"/>
  <c r="G41" i="20" s="1"/>
  <c r="B43" i="25"/>
  <c r="G42" i="20" s="1"/>
  <c r="B22" i="25"/>
  <c r="G21" i="20" s="1"/>
  <c r="B26" i="25"/>
  <c r="G22" i="20" s="1"/>
  <c r="B142" i="24"/>
  <c r="F140" i="20" s="1"/>
  <c r="B132" i="24"/>
  <c r="B133" i="24"/>
  <c r="B134" i="24"/>
  <c r="B85" i="24"/>
  <c r="F83" i="20" s="1"/>
  <c r="B86" i="24"/>
  <c r="F84" i="20" s="1"/>
  <c r="B35" i="24"/>
  <c r="F34" i="20" s="1"/>
  <c r="B22" i="24"/>
  <c r="F21" i="20" s="1"/>
  <c r="B26" i="24"/>
  <c r="F22" i="20" s="1"/>
  <c r="B167" i="23"/>
  <c r="B76" i="23"/>
  <c r="E74" i="20" s="1"/>
  <c r="B77" i="23"/>
  <c r="E75" i="20" s="1"/>
  <c r="B78" i="23"/>
  <c r="E76" i="20" s="1"/>
  <c r="B79" i="23"/>
  <c r="E77" i="20" s="1"/>
  <c r="B80" i="23"/>
  <c r="E78" i="20" s="1"/>
  <c r="B81" i="23"/>
  <c r="E79" i="20" s="1"/>
  <c r="B82" i="23"/>
  <c r="E80" i="20" s="1"/>
  <c r="B83" i="23"/>
  <c r="E81" i="20" s="1"/>
  <c r="B84" i="23"/>
  <c r="E82" i="20" s="1"/>
  <c r="B85" i="23"/>
  <c r="E83" i="20" s="1"/>
  <c r="B22" i="23"/>
  <c r="E21" i="20" s="1"/>
  <c r="B133" i="17"/>
  <c r="B134" i="17"/>
  <c r="D83" i="20"/>
  <c r="B86" i="17"/>
  <c r="D84" i="20" s="1"/>
  <c r="B77" i="17"/>
  <c r="D75" i="20" s="1"/>
  <c r="B41" i="17"/>
  <c r="D40" i="20" s="1"/>
  <c r="B42" i="17"/>
  <c r="D41" i="20" s="1"/>
  <c r="B22" i="17"/>
  <c r="D21" i="20" s="1"/>
  <c r="B75" i="20" l="1"/>
  <c r="B21" i="20"/>
  <c r="G141" i="20"/>
  <c r="G140" i="20"/>
  <c r="N131" i="20" l="1"/>
  <c r="M131" i="20"/>
  <c r="L131" i="20"/>
  <c r="I131" i="20"/>
  <c r="H131" i="20"/>
  <c r="F131" i="20"/>
  <c r="D131" i="20"/>
  <c r="B131" i="23"/>
  <c r="B132" i="23"/>
  <c r="B133" i="23"/>
  <c r="E131" i="20" s="1"/>
  <c r="B193" i="33" l="1"/>
  <c r="O191" i="20" s="1"/>
  <c r="B192" i="33"/>
  <c r="O190" i="20" s="1"/>
  <c r="B191" i="33"/>
  <c r="O189" i="20" s="1"/>
  <c r="B190" i="33"/>
  <c r="O188" i="20" s="1"/>
  <c r="B189" i="33"/>
  <c r="O187" i="20" s="1"/>
  <c r="B188" i="33"/>
  <c r="O186" i="20" s="1"/>
  <c r="B187" i="33"/>
  <c r="O185" i="20" s="1"/>
  <c r="B185" i="33"/>
  <c r="O183" i="20" s="1"/>
  <c r="B184" i="33"/>
  <c r="O182" i="20" s="1"/>
  <c r="B183" i="33"/>
  <c r="O181" i="20" s="1"/>
  <c r="B182" i="33"/>
  <c r="O180" i="20" s="1"/>
  <c r="B181" i="33"/>
  <c r="O179" i="20" s="1"/>
  <c r="B180" i="33"/>
  <c r="O178" i="20" s="1"/>
  <c r="B179" i="33"/>
  <c r="O177" i="20" s="1"/>
  <c r="B177" i="33"/>
  <c r="O175" i="20" s="1"/>
  <c r="B176" i="33"/>
  <c r="O174" i="20" s="1"/>
  <c r="B175" i="33"/>
  <c r="O173" i="20" s="1"/>
  <c r="B174" i="33"/>
  <c r="O172" i="20" s="1"/>
  <c r="B173" i="33"/>
  <c r="O171" i="20" s="1"/>
  <c r="B172" i="33"/>
  <c r="O170" i="20" s="1"/>
  <c r="B171" i="33"/>
  <c r="O169" i="20" s="1"/>
  <c r="B170" i="33"/>
  <c r="O168" i="20" s="1"/>
  <c r="B169" i="33"/>
  <c r="O167" i="20" s="1"/>
  <c r="B168" i="33"/>
  <c r="O166" i="20" s="1"/>
  <c r="B167" i="33"/>
  <c r="O165" i="20" s="1"/>
  <c r="B166" i="33"/>
  <c r="O164" i="20" s="1"/>
  <c r="B165" i="33"/>
  <c r="O163" i="20" s="1"/>
  <c r="B164" i="33"/>
  <c r="O162" i="20" s="1"/>
  <c r="B163" i="33"/>
  <c r="O161" i="20" s="1"/>
  <c r="B162" i="33"/>
  <c r="O160" i="20" s="1"/>
  <c r="B161" i="33"/>
  <c r="O159" i="20" s="1"/>
  <c r="B160" i="33"/>
  <c r="O158" i="20" s="1"/>
  <c r="B159" i="33"/>
  <c r="O157" i="20" s="1"/>
  <c r="B158" i="33"/>
  <c r="O156" i="20" s="1"/>
  <c r="B155" i="33"/>
  <c r="O153" i="20" s="1"/>
  <c r="B154" i="33"/>
  <c r="O152" i="20" s="1"/>
  <c r="B153" i="33"/>
  <c r="O151" i="20" s="1"/>
  <c r="B152" i="33"/>
  <c r="O150" i="20" s="1"/>
  <c r="B151" i="33"/>
  <c r="O149" i="20" s="1"/>
  <c r="B150" i="33"/>
  <c r="O148" i="20" s="1"/>
  <c r="B149" i="33"/>
  <c r="O147" i="20" s="1"/>
  <c r="B148" i="33"/>
  <c r="O146" i="20" s="1"/>
  <c r="B147" i="33"/>
  <c r="O145" i="20" s="1"/>
  <c r="B146" i="33"/>
  <c r="O144" i="20" s="1"/>
  <c r="B145" i="33"/>
  <c r="O143" i="20" s="1"/>
  <c r="B144" i="33"/>
  <c r="O142" i="20" s="1"/>
  <c r="B141" i="33"/>
  <c r="O139" i="20" s="1"/>
  <c r="B140" i="33"/>
  <c r="O138" i="20" s="1"/>
  <c r="B139" i="33"/>
  <c r="O137" i="20" s="1"/>
  <c r="B138" i="33"/>
  <c r="O136" i="20" s="1"/>
  <c r="B137" i="33"/>
  <c r="O135" i="20" s="1"/>
  <c r="B136" i="33"/>
  <c r="O134" i="20" s="1"/>
  <c r="B132" i="33"/>
  <c r="O130" i="20" s="1"/>
  <c r="B131" i="33"/>
  <c r="O129" i="20" s="1"/>
  <c r="B130" i="33"/>
  <c r="O128" i="20" s="1"/>
  <c r="B129" i="33"/>
  <c r="O127" i="20" s="1"/>
  <c r="B128" i="33"/>
  <c r="O126" i="20" s="1"/>
  <c r="B127" i="33"/>
  <c r="O125" i="20" s="1"/>
  <c r="B126" i="33"/>
  <c r="O124" i="20" s="1"/>
  <c r="B125" i="33"/>
  <c r="O123" i="20" s="1"/>
  <c r="B122" i="33"/>
  <c r="O120" i="20" s="1"/>
  <c r="B121" i="33"/>
  <c r="O119" i="20" s="1"/>
  <c r="B120" i="33"/>
  <c r="O118" i="20" s="1"/>
  <c r="B119" i="33"/>
  <c r="O117" i="20" s="1"/>
  <c r="B118" i="33"/>
  <c r="O116" i="20" s="1"/>
  <c r="B117" i="33"/>
  <c r="O115" i="20" s="1"/>
  <c r="B116" i="33"/>
  <c r="O114" i="20" s="1"/>
  <c r="B115" i="33"/>
  <c r="O113" i="20" s="1"/>
  <c r="B114" i="33"/>
  <c r="O112" i="20" s="1"/>
  <c r="B113" i="33"/>
  <c r="O111" i="20" s="1"/>
  <c r="B112" i="33"/>
  <c r="O110" i="20" s="1"/>
  <c r="B111" i="33"/>
  <c r="O109" i="20" s="1"/>
  <c r="B110" i="33"/>
  <c r="O108" i="20" s="1"/>
  <c r="B109" i="33"/>
  <c r="O107" i="20" s="1"/>
  <c r="B108" i="33"/>
  <c r="O106" i="20" s="1"/>
  <c r="B107" i="33"/>
  <c r="O105" i="20" s="1"/>
  <c r="B106" i="33"/>
  <c r="O104" i="20" s="1"/>
  <c r="B105" i="33"/>
  <c r="O103" i="20" s="1"/>
  <c r="B104" i="33"/>
  <c r="O102" i="20" s="1"/>
  <c r="B103" i="33"/>
  <c r="O101" i="20" s="1"/>
  <c r="B102" i="33"/>
  <c r="O100" i="20" s="1"/>
  <c r="B101" i="33"/>
  <c r="O99" i="20" s="1"/>
  <c r="B100" i="33"/>
  <c r="O98" i="20" s="1"/>
  <c r="B99" i="33"/>
  <c r="O97" i="20" s="1"/>
  <c r="B98" i="33"/>
  <c r="O96" i="20" s="1"/>
  <c r="B96" i="33"/>
  <c r="O94" i="20" s="1"/>
  <c r="B95" i="33"/>
  <c r="O93" i="20" s="1"/>
  <c r="B94" i="33"/>
  <c r="O92" i="20" s="1"/>
  <c r="B93" i="33"/>
  <c r="O91" i="20" s="1"/>
  <c r="B92" i="33"/>
  <c r="O90" i="20" s="1"/>
  <c r="B91" i="33"/>
  <c r="O89" i="20" s="1"/>
  <c r="B90" i="33"/>
  <c r="O88" i="20" s="1"/>
  <c r="B89" i="33"/>
  <c r="O87" i="20" s="1"/>
  <c r="B88" i="33"/>
  <c r="O86" i="20" s="1"/>
  <c r="B84" i="33"/>
  <c r="O82" i="20" s="1"/>
  <c r="B83" i="33"/>
  <c r="O81" i="20" s="1"/>
  <c r="B82" i="33"/>
  <c r="O80" i="20" s="1"/>
  <c r="B81" i="33"/>
  <c r="O79" i="20" s="1"/>
  <c r="B80" i="33"/>
  <c r="O78" i="20" s="1"/>
  <c r="B79" i="33"/>
  <c r="O77" i="20" s="1"/>
  <c r="B76" i="33"/>
  <c r="O74" i="20" s="1"/>
  <c r="B75" i="33"/>
  <c r="O73" i="20" s="1"/>
  <c r="B74" i="33"/>
  <c r="O72" i="20" s="1"/>
  <c r="B73" i="33"/>
  <c r="O71" i="20" s="1"/>
  <c r="B72" i="33"/>
  <c r="O70" i="20" s="1"/>
  <c r="B71" i="33"/>
  <c r="O69" i="20" s="1"/>
  <c r="B70" i="33"/>
  <c r="O68" i="20" s="1"/>
  <c r="B69" i="33"/>
  <c r="O67" i="20" s="1"/>
  <c r="B68" i="33"/>
  <c r="O66" i="20" s="1"/>
  <c r="B67" i="33"/>
  <c r="O65" i="20" s="1"/>
  <c r="B66" i="33"/>
  <c r="O64" i="20" s="1"/>
  <c r="B65" i="33"/>
  <c r="O63" i="20" s="1"/>
  <c r="B64" i="33"/>
  <c r="O62" i="20" s="1"/>
  <c r="B63" i="33"/>
  <c r="O61" i="20" s="1"/>
  <c r="B62" i="33"/>
  <c r="O60" i="20" s="1"/>
  <c r="B59" i="33"/>
  <c r="O57" i="20" s="1"/>
  <c r="B58" i="33"/>
  <c r="O56" i="20" s="1"/>
  <c r="B57" i="33"/>
  <c r="O55" i="20" s="1"/>
  <c r="B56" i="33"/>
  <c r="O54" i="20" s="1"/>
  <c r="B55" i="33"/>
  <c r="O53" i="20" s="1"/>
  <c r="B54" i="33"/>
  <c r="O52" i="20" s="1"/>
  <c r="B53" i="33"/>
  <c r="O51" i="20" s="1"/>
  <c r="B52" i="33"/>
  <c r="O50" i="20" s="1"/>
  <c r="B51" i="33"/>
  <c r="O49" i="20" s="1"/>
  <c r="B50" i="33"/>
  <c r="O48" i="20" s="1"/>
  <c r="B49" i="33"/>
  <c r="B48" i="33"/>
  <c r="O47" i="20" s="1"/>
  <c r="B47" i="33"/>
  <c r="O46" i="20" s="1"/>
  <c r="B46" i="33"/>
  <c r="O45" i="20" s="1"/>
  <c r="B45" i="33"/>
  <c r="O44" i="20" s="1"/>
  <c r="B41" i="33"/>
  <c r="O40" i="20" s="1"/>
  <c r="B40" i="33"/>
  <c r="O39" i="20" s="1"/>
  <c r="B39" i="33"/>
  <c r="O38" i="20" s="1"/>
  <c r="B38" i="33"/>
  <c r="O37" i="20" s="1"/>
  <c r="B37" i="33"/>
  <c r="O36" i="20" s="1"/>
  <c r="B36" i="33"/>
  <c r="O35" i="20" s="1"/>
  <c r="B35" i="33"/>
  <c r="O34" i="20" s="1"/>
  <c r="B34" i="33"/>
  <c r="O33" i="20" s="1"/>
  <c r="B33" i="33"/>
  <c r="O32" i="20" s="1"/>
  <c r="B32" i="33"/>
  <c r="O31" i="20" s="1"/>
  <c r="B31" i="33"/>
  <c r="O30" i="20" s="1"/>
  <c r="B30" i="33"/>
  <c r="O29" i="20" s="1"/>
  <c r="B29" i="33"/>
  <c r="O28" i="20" s="1"/>
  <c r="B28" i="33"/>
  <c r="O27" i="20" s="1"/>
  <c r="B21" i="33"/>
  <c r="O20" i="20" s="1"/>
  <c r="B20" i="33"/>
  <c r="O19" i="20" s="1"/>
  <c r="B19" i="33"/>
  <c r="O18" i="20" s="1"/>
  <c r="B18" i="33"/>
  <c r="O17" i="20" s="1"/>
  <c r="B17" i="33"/>
  <c r="O16" i="20" s="1"/>
  <c r="B16" i="33"/>
  <c r="O15" i="20" s="1"/>
  <c r="B15" i="33"/>
  <c r="O14" i="20" s="1"/>
  <c r="B14" i="33"/>
  <c r="O13" i="20" s="1"/>
  <c r="B13" i="33"/>
  <c r="O12" i="20" s="1"/>
  <c r="B12" i="33"/>
  <c r="O11" i="20" s="1"/>
  <c r="B11" i="33"/>
  <c r="O10" i="20" s="1"/>
  <c r="B10" i="33"/>
  <c r="O9" i="20" s="1"/>
  <c r="B9" i="33"/>
  <c r="O8" i="20" s="1"/>
  <c r="B8" i="33"/>
  <c r="O7" i="20" s="1"/>
  <c r="B7" i="33"/>
  <c r="O6" i="20" s="1"/>
  <c r="B6" i="33"/>
  <c r="O5" i="20" s="1"/>
  <c r="B5" i="33"/>
  <c r="O4" i="20" s="1"/>
  <c r="B4" i="33"/>
  <c r="O3" i="20" s="1"/>
  <c r="B193" i="32"/>
  <c r="N191" i="20" s="1"/>
  <c r="B192" i="32"/>
  <c r="N190" i="20" s="1"/>
  <c r="B191" i="32"/>
  <c r="N189" i="20" s="1"/>
  <c r="B190" i="32"/>
  <c r="N188" i="20" s="1"/>
  <c r="B189" i="32"/>
  <c r="N187" i="20" s="1"/>
  <c r="B188" i="32"/>
  <c r="N186" i="20" s="1"/>
  <c r="B187" i="32"/>
  <c r="N185" i="20" s="1"/>
  <c r="B185" i="32"/>
  <c r="N183" i="20" s="1"/>
  <c r="B184" i="32"/>
  <c r="N182" i="20" s="1"/>
  <c r="B183" i="32"/>
  <c r="N181" i="20" s="1"/>
  <c r="B182" i="32"/>
  <c r="N180" i="20" s="1"/>
  <c r="B181" i="32"/>
  <c r="N179" i="20" s="1"/>
  <c r="B180" i="32"/>
  <c r="N178" i="20" s="1"/>
  <c r="B179" i="32"/>
  <c r="N177" i="20" s="1"/>
  <c r="B177" i="32"/>
  <c r="N175" i="20" s="1"/>
  <c r="B176" i="32"/>
  <c r="N174" i="20" s="1"/>
  <c r="B175" i="32"/>
  <c r="N173" i="20" s="1"/>
  <c r="B174" i="32"/>
  <c r="N172" i="20" s="1"/>
  <c r="B173" i="32"/>
  <c r="N171" i="20" s="1"/>
  <c r="B172" i="32"/>
  <c r="N170" i="20" s="1"/>
  <c r="B171" i="32"/>
  <c r="N169" i="20" s="1"/>
  <c r="B170" i="32"/>
  <c r="N168" i="20" s="1"/>
  <c r="B169" i="32"/>
  <c r="N167" i="20" s="1"/>
  <c r="B168" i="32"/>
  <c r="N166" i="20" s="1"/>
  <c r="B167" i="32"/>
  <c r="N165" i="20" s="1"/>
  <c r="B166" i="32"/>
  <c r="N164" i="20" s="1"/>
  <c r="B165" i="32"/>
  <c r="N163" i="20" s="1"/>
  <c r="B164" i="32"/>
  <c r="N162" i="20" s="1"/>
  <c r="B163" i="32"/>
  <c r="N161" i="20" s="1"/>
  <c r="B162" i="32"/>
  <c r="N160" i="20" s="1"/>
  <c r="B161" i="32"/>
  <c r="N159" i="20" s="1"/>
  <c r="B160" i="32"/>
  <c r="N158" i="20" s="1"/>
  <c r="B159" i="32"/>
  <c r="N157" i="20" s="1"/>
  <c r="B158" i="32"/>
  <c r="N156" i="20" s="1"/>
  <c r="B155" i="32"/>
  <c r="N153" i="20" s="1"/>
  <c r="B154" i="32"/>
  <c r="N152" i="20" s="1"/>
  <c r="B153" i="32"/>
  <c r="N151" i="20" s="1"/>
  <c r="B152" i="32"/>
  <c r="N150" i="20" s="1"/>
  <c r="B151" i="32"/>
  <c r="N149" i="20" s="1"/>
  <c r="B150" i="32"/>
  <c r="N148" i="20" s="1"/>
  <c r="B149" i="32"/>
  <c r="N147" i="20" s="1"/>
  <c r="B148" i="32"/>
  <c r="N146" i="20" s="1"/>
  <c r="B147" i="32"/>
  <c r="N145" i="20" s="1"/>
  <c r="B146" i="32"/>
  <c r="N144" i="20" s="1"/>
  <c r="B145" i="32"/>
  <c r="N143" i="20" s="1"/>
  <c r="B144" i="32"/>
  <c r="N142" i="20" s="1"/>
  <c r="B141" i="32"/>
  <c r="N139" i="20" s="1"/>
  <c r="B140" i="32"/>
  <c r="N138" i="20" s="1"/>
  <c r="B139" i="32"/>
  <c r="N137" i="20" s="1"/>
  <c r="B138" i="32"/>
  <c r="N136" i="20" s="1"/>
  <c r="B137" i="32"/>
  <c r="N135" i="20" s="1"/>
  <c r="B136" i="32"/>
  <c r="N134" i="20" s="1"/>
  <c r="N132" i="20"/>
  <c r="B132" i="32"/>
  <c r="N130" i="20" s="1"/>
  <c r="B131" i="32"/>
  <c r="N129" i="20" s="1"/>
  <c r="B130" i="32"/>
  <c r="N128" i="20" s="1"/>
  <c r="B129" i="32"/>
  <c r="N127" i="20" s="1"/>
  <c r="B128" i="32"/>
  <c r="N126" i="20" s="1"/>
  <c r="B127" i="32"/>
  <c r="N125" i="20" s="1"/>
  <c r="B126" i="32"/>
  <c r="N124" i="20" s="1"/>
  <c r="B125" i="32"/>
  <c r="N123" i="20" s="1"/>
  <c r="B122" i="32"/>
  <c r="N120" i="20" s="1"/>
  <c r="B121" i="32"/>
  <c r="N119" i="20" s="1"/>
  <c r="B120" i="32"/>
  <c r="N118" i="20" s="1"/>
  <c r="B119" i="32"/>
  <c r="N117" i="20" s="1"/>
  <c r="B118" i="32"/>
  <c r="N116" i="20" s="1"/>
  <c r="B117" i="32"/>
  <c r="N115" i="20" s="1"/>
  <c r="B116" i="32"/>
  <c r="N114" i="20" s="1"/>
  <c r="B115" i="32"/>
  <c r="N113" i="20" s="1"/>
  <c r="B114" i="32"/>
  <c r="N112" i="20" s="1"/>
  <c r="B113" i="32"/>
  <c r="N111" i="20" s="1"/>
  <c r="B112" i="32"/>
  <c r="N110" i="20" s="1"/>
  <c r="B111" i="32"/>
  <c r="N109" i="20" s="1"/>
  <c r="B110" i="32"/>
  <c r="N108" i="20" s="1"/>
  <c r="B109" i="32"/>
  <c r="N107" i="20" s="1"/>
  <c r="B108" i="32"/>
  <c r="N106" i="20" s="1"/>
  <c r="B107" i="32"/>
  <c r="N105" i="20" s="1"/>
  <c r="B106" i="32"/>
  <c r="N104" i="20" s="1"/>
  <c r="B105" i="32"/>
  <c r="N103" i="20" s="1"/>
  <c r="B104" i="32"/>
  <c r="N102" i="20" s="1"/>
  <c r="B103" i="32"/>
  <c r="N101" i="20" s="1"/>
  <c r="B102" i="32"/>
  <c r="N100" i="20" s="1"/>
  <c r="B101" i="32"/>
  <c r="N99" i="20" s="1"/>
  <c r="B100" i="32"/>
  <c r="N98" i="20" s="1"/>
  <c r="B99" i="32"/>
  <c r="N97" i="20" s="1"/>
  <c r="B98" i="32"/>
  <c r="N96" i="20" s="1"/>
  <c r="B96" i="32"/>
  <c r="N94" i="20" s="1"/>
  <c r="B95" i="32"/>
  <c r="N93" i="20" s="1"/>
  <c r="B94" i="32"/>
  <c r="N92" i="20" s="1"/>
  <c r="B93" i="32"/>
  <c r="N91" i="20" s="1"/>
  <c r="B92" i="32"/>
  <c r="N90" i="20" s="1"/>
  <c r="B91" i="32"/>
  <c r="N89" i="20" s="1"/>
  <c r="B90" i="32"/>
  <c r="N88" i="20" s="1"/>
  <c r="B89" i="32"/>
  <c r="N87" i="20" s="1"/>
  <c r="B88" i="32"/>
  <c r="N86" i="20" s="1"/>
  <c r="B84" i="32"/>
  <c r="N82" i="20" s="1"/>
  <c r="B83" i="32"/>
  <c r="N81" i="20" s="1"/>
  <c r="B82" i="32"/>
  <c r="N80" i="20" s="1"/>
  <c r="B81" i="32"/>
  <c r="N79" i="20" s="1"/>
  <c r="B80" i="32"/>
  <c r="N78" i="20" s="1"/>
  <c r="B79" i="32"/>
  <c r="N77" i="20" s="1"/>
  <c r="B78" i="32"/>
  <c r="N76" i="20" s="1"/>
  <c r="B76" i="32"/>
  <c r="N74" i="20" s="1"/>
  <c r="B75" i="32"/>
  <c r="N73" i="20" s="1"/>
  <c r="B74" i="32"/>
  <c r="N72" i="20" s="1"/>
  <c r="B73" i="32"/>
  <c r="N71" i="20" s="1"/>
  <c r="B72" i="32"/>
  <c r="N70" i="20" s="1"/>
  <c r="B71" i="32"/>
  <c r="N69" i="20" s="1"/>
  <c r="B70" i="32"/>
  <c r="N68" i="20" s="1"/>
  <c r="B69" i="32"/>
  <c r="N67" i="20" s="1"/>
  <c r="B68" i="32"/>
  <c r="N66" i="20" s="1"/>
  <c r="B67" i="32"/>
  <c r="N65" i="20" s="1"/>
  <c r="B66" i="32"/>
  <c r="N64" i="20" s="1"/>
  <c r="B65" i="32"/>
  <c r="N63" i="20" s="1"/>
  <c r="B64" i="32"/>
  <c r="N62" i="20" s="1"/>
  <c r="B63" i="32"/>
  <c r="N61" i="20" s="1"/>
  <c r="B62" i="32"/>
  <c r="N60" i="20" s="1"/>
  <c r="B59" i="32"/>
  <c r="N57" i="20" s="1"/>
  <c r="B58" i="32"/>
  <c r="N56" i="20" s="1"/>
  <c r="B57" i="32"/>
  <c r="N55" i="20" s="1"/>
  <c r="B56" i="32"/>
  <c r="N54" i="20" s="1"/>
  <c r="B55" i="32"/>
  <c r="N53" i="20" s="1"/>
  <c r="B54" i="32"/>
  <c r="N52" i="20" s="1"/>
  <c r="B53" i="32"/>
  <c r="N51" i="20" s="1"/>
  <c r="B52" i="32"/>
  <c r="N50" i="20" s="1"/>
  <c r="B51" i="32"/>
  <c r="N49" i="20" s="1"/>
  <c r="B50" i="32"/>
  <c r="N48" i="20" s="1"/>
  <c r="B49" i="32"/>
  <c r="B48" i="32"/>
  <c r="N47" i="20" s="1"/>
  <c r="B47" i="32"/>
  <c r="N46" i="20" s="1"/>
  <c r="B46" i="32"/>
  <c r="N45" i="20" s="1"/>
  <c r="B45" i="32"/>
  <c r="N44" i="20" s="1"/>
  <c r="B41" i="32"/>
  <c r="N40" i="20" s="1"/>
  <c r="B40" i="32"/>
  <c r="N39" i="20" s="1"/>
  <c r="B39" i="32"/>
  <c r="N38" i="20" s="1"/>
  <c r="B38" i="32"/>
  <c r="N37" i="20" s="1"/>
  <c r="B37" i="32"/>
  <c r="N36" i="20" s="1"/>
  <c r="B36" i="32"/>
  <c r="N35" i="20" s="1"/>
  <c r="B35" i="32"/>
  <c r="N34" i="20" s="1"/>
  <c r="B34" i="32"/>
  <c r="N33" i="20" s="1"/>
  <c r="B33" i="32"/>
  <c r="N32" i="20" s="1"/>
  <c r="B32" i="32"/>
  <c r="N31" i="20" s="1"/>
  <c r="B31" i="32"/>
  <c r="N30" i="20" s="1"/>
  <c r="B30" i="32"/>
  <c r="N29" i="20" s="1"/>
  <c r="B29" i="32"/>
  <c r="N28" i="20" s="1"/>
  <c r="B28" i="32"/>
  <c r="N27" i="20" s="1"/>
  <c r="B21" i="32"/>
  <c r="N20" i="20" s="1"/>
  <c r="B20" i="32"/>
  <c r="N19" i="20" s="1"/>
  <c r="B19" i="32"/>
  <c r="N18" i="20" s="1"/>
  <c r="B18" i="32"/>
  <c r="N17" i="20" s="1"/>
  <c r="B17" i="32"/>
  <c r="N16" i="20" s="1"/>
  <c r="B16" i="32"/>
  <c r="N15" i="20" s="1"/>
  <c r="B15" i="32"/>
  <c r="N14" i="20" s="1"/>
  <c r="B14" i="32"/>
  <c r="N13" i="20" s="1"/>
  <c r="B13" i="32"/>
  <c r="N12" i="20" s="1"/>
  <c r="B12" i="32"/>
  <c r="N11" i="20" s="1"/>
  <c r="B11" i="32"/>
  <c r="N10" i="20" s="1"/>
  <c r="B10" i="32"/>
  <c r="N9" i="20" s="1"/>
  <c r="B9" i="32"/>
  <c r="N8" i="20" s="1"/>
  <c r="B8" i="32"/>
  <c r="N7" i="20" s="1"/>
  <c r="B7" i="32"/>
  <c r="N6" i="20" s="1"/>
  <c r="B6" i="32"/>
  <c r="N5" i="20" s="1"/>
  <c r="B5" i="32"/>
  <c r="N4" i="20" s="1"/>
  <c r="B4" i="32"/>
  <c r="N3" i="20" s="1"/>
  <c r="B193" i="31"/>
  <c r="M191" i="20" s="1"/>
  <c r="B192" i="31"/>
  <c r="M190" i="20" s="1"/>
  <c r="B191" i="31"/>
  <c r="M189" i="20" s="1"/>
  <c r="B190" i="31"/>
  <c r="M188" i="20" s="1"/>
  <c r="B189" i="31"/>
  <c r="M187" i="20" s="1"/>
  <c r="B188" i="31"/>
  <c r="M186" i="20" s="1"/>
  <c r="B187" i="31"/>
  <c r="M185" i="20" s="1"/>
  <c r="B185" i="31"/>
  <c r="M183" i="20" s="1"/>
  <c r="B184" i="31"/>
  <c r="M182" i="20" s="1"/>
  <c r="B183" i="31"/>
  <c r="M181" i="20" s="1"/>
  <c r="B182" i="31"/>
  <c r="M180" i="20" s="1"/>
  <c r="B181" i="31"/>
  <c r="M179" i="20" s="1"/>
  <c r="B180" i="31"/>
  <c r="M178" i="20" s="1"/>
  <c r="B179" i="31"/>
  <c r="M177" i="20" s="1"/>
  <c r="B177" i="31"/>
  <c r="M175" i="20" s="1"/>
  <c r="B176" i="31"/>
  <c r="M174" i="20" s="1"/>
  <c r="B175" i="31"/>
  <c r="M173" i="20" s="1"/>
  <c r="B174" i="31"/>
  <c r="M172" i="20" s="1"/>
  <c r="B173" i="31"/>
  <c r="M171" i="20" s="1"/>
  <c r="B172" i="31"/>
  <c r="M170" i="20" s="1"/>
  <c r="B171" i="31"/>
  <c r="M169" i="20" s="1"/>
  <c r="B170" i="31"/>
  <c r="M168" i="20" s="1"/>
  <c r="B169" i="31"/>
  <c r="M167" i="20" s="1"/>
  <c r="B168" i="31"/>
  <c r="M166" i="20" s="1"/>
  <c r="B167" i="31"/>
  <c r="M165" i="20" s="1"/>
  <c r="B166" i="31"/>
  <c r="M164" i="20" s="1"/>
  <c r="B165" i="31"/>
  <c r="M163" i="20" s="1"/>
  <c r="B164" i="31"/>
  <c r="M162" i="20" s="1"/>
  <c r="B163" i="31"/>
  <c r="M161" i="20" s="1"/>
  <c r="B162" i="31"/>
  <c r="M160" i="20" s="1"/>
  <c r="B161" i="31"/>
  <c r="M159" i="20" s="1"/>
  <c r="B160" i="31"/>
  <c r="M158" i="20" s="1"/>
  <c r="B159" i="31"/>
  <c r="M157" i="20" s="1"/>
  <c r="B158" i="31"/>
  <c r="M156" i="20" s="1"/>
  <c r="B155" i="31"/>
  <c r="M153" i="20" s="1"/>
  <c r="B154" i="31"/>
  <c r="M152" i="20" s="1"/>
  <c r="B153" i="31"/>
  <c r="M151" i="20" s="1"/>
  <c r="B152" i="31"/>
  <c r="M150" i="20" s="1"/>
  <c r="B151" i="31"/>
  <c r="M149" i="20" s="1"/>
  <c r="B150" i="31"/>
  <c r="M148" i="20" s="1"/>
  <c r="B149" i="31"/>
  <c r="M147" i="20" s="1"/>
  <c r="B148" i="31"/>
  <c r="M146" i="20" s="1"/>
  <c r="B147" i="31"/>
  <c r="M145" i="20" s="1"/>
  <c r="B146" i="31"/>
  <c r="M144" i="20" s="1"/>
  <c r="B145" i="31"/>
  <c r="M143" i="20" s="1"/>
  <c r="B144" i="31"/>
  <c r="M142" i="20" s="1"/>
  <c r="B141" i="31"/>
  <c r="M139" i="20" s="1"/>
  <c r="B140" i="31"/>
  <c r="M138" i="20" s="1"/>
  <c r="B139" i="31"/>
  <c r="M137" i="20" s="1"/>
  <c r="B138" i="31"/>
  <c r="M136" i="20" s="1"/>
  <c r="B137" i="31"/>
  <c r="M135" i="20" s="1"/>
  <c r="B136" i="31"/>
  <c r="M134" i="20" s="1"/>
  <c r="M132" i="20"/>
  <c r="B132" i="31"/>
  <c r="M130" i="20" s="1"/>
  <c r="B131" i="31"/>
  <c r="M129" i="20" s="1"/>
  <c r="B130" i="31"/>
  <c r="M128" i="20" s="1"/>
  <c r="B129" i="31"/>
  <c r="M127" i="20" s="1"/>
  <c r="B128" i="31"/>
  <c r="M126" i="20" s="1"/>
  <c r="B127" i="31"/>
  <c r="M125" i="20" s="1"/>
  <c r="B126" i="31"/>
  <c r="M124" i="20" s="1"/>
  <c r="B125" i="31"/>
  <c r="M123" i="20" s="1"/>
  <c r="B122" i="31"/>
  <c r="M120" i="20" s="1"/>
  <c r="B121" i="31"/>
  <c r="M119" i="20" s="1"/>
  <c r="B120" i="31"/>
  <c r="M118" i="20" s="1"/>
  <c r="B119" i="31"/>
  <c r="M117" i="20" s="1"/>
  <c r="B118" i="31"/>
  <c r="M116" i="20" s="1"/>
  <c r="B117" i="31"/>
  <c r="M115" i="20" s="1"/>
  <c r="B116" i="31"/>
  <c r="M114" i="20" s="1"/>
  <c r="B115" i="31"/>
  <c r="M113" i="20" s="1"/>
  <c r="B114" i="31"/>
  <c r="M112" i="20" s="1"/>
  <c r="B113" i="31"/>
  <c r="M111" i="20" s="1"/>
  <c r="B112" i="31"/>
  <c r="M110" i="20" s="1"/>
  <c r="B111" i="31"/>
  <c r="M109" i="20" s="1"/>
  <c r="B110" i="31"/>
  <c r="M108" i="20" s="1"/>
  <c r="B109" i="31"/>
  <c r="M107" i="20" s="1"/>
  <c r="B108" i="31"/>
  <c r="M106" i="20" s="1"/>
  <c r="B107" i="31"/>
  <c r="M105" i="20" s="1"/>
  <c r="B106" i="31"/>
  <c r="M104" i="20" s="1"/>
  <c r="B105" i="31"/>
  <c r="M103" i="20" s="1"/>
  <c r="B104" i="31"/>
  <c r="M102" i="20" s="1"/>
  <c r="B103" i="31"/>
  <c r="M101" i="20" s="1"/>
  <c r="B102" i="31"/>
  <c r="M100" i="20" s="1"/>
  <c r="B101" i="31"/>
  <c r="M99" i="20" s="1"/>
  <c r="B100" i="31"/>
  <c r="M98" i="20" s="1"/>
  <c r="B99" i="31"/>
  <c r="M97" i="20" s="1"/>
  <c r="B98" i="31"/>
  <c r="M96" i="20" s="1"/>
  <c r="B96" i="31"/>
  <c r="M94" i="20" s="1"/>
  <c r="B95" i="31"/>
  <c r="M93" i="20" s="1"/>
  <c r="B94" i="31"/>
  <c r="M92" i="20" s="1"/>
  <c r="B93" i="31"/>
  <c r="M91" i="20" s="1"/>
  <c r="B92" i="31"/>
  <c r="M90" i="20" s="1"/>
  <c r="B91" i="31"/>
  <c r="M89" i="20" s="1"/>
  <c r="B90" i="31"/>
  <c r="M88" i="20" s="1"/>
  <c r="B89" i="31"/>
  <c r="M87" i="20" s="1"/>
  <c r="B88" i="31"/>
  <c r="M86" i="20" s="1"/>
  <c r="B84" i="31"/>
  <c r="M82" i="20" s="1"/>
  <c r="B83" i="31"/>
  <c r="M81" i="20" s="1"/>
  <c r="B82" i="31"/>
  <c r="M80" i="20" s="1"/>
  <c r="B81" i="31"/>
  <c r="M79" i="20" s="1"/>
  <c r="B80" i="31"/>
  <c r="M78" i="20" s="1"/>
  <c r="B79" i="31"/>
  <c r="M77" i="20" s="1"/>
  <c r="B78" i="31"/>
  <c r="M76" i="20" s="1"/>
  <c r="B76" i="31"/>
  <c r="M74" i="20" s="1"/>
  <c r="B75" i="31"/>
  <c r="M73" i="20" s="1"/>
  <c r="B74" i="31"/>
  <c r="M72" i="20" s="1"/>
  <c r="B73" i="31"/>
  <c r="M71" i="20" s="1"/>
  <c r="B72" i="31"/>
  <c r="M70" i="20" s="1"/>
  <c r="B71" i="31"/>
  <c r="M69" i="20" s="1"/>
  <c r="B70" i="31"/>
  <c r="M68" i="20" s="1"/>
  <c r="B69" i="31"/>
  <c r="M67" i="20" s="1"/>
  <c r="B68" i="31"/>
  <c r="M66" i="20" s="1"/>
  <c r="B67" i="31"/>
  <c r="M65" i="20" s="1"/>
  <c r="B66" i="31"/>
  <c r="M64" i="20" s="1"/>
  <c r="B65" i="31"/>
  <c r="M63" i="20" s="1"/>
  <c r="B64" i="31"/>
  <c r="M62" i="20" s="1"/>
  <c r="B63" i="31"/>
  <c r="M61" i="20" s="1"/>
  <c r="B62" i="31"/>
  <c r="M60" i="20" s="1"/>
  <c r="B59" i="31"/>
  <c r="M57" i="20" s="1"/>
  <c r="B58" i="31"/>
  <c r="M56" i="20" s="1"/>
  <c r="B57" i="31"/>
  <c r="M55" i="20" s="1"/>
  <c r="B56" i="31"/>
  <c r="M54" i="20" s="1"/>
  <c r="B55" i="31"/>
  <c r="M53" i="20" s="1"/>
  <c r="B54" i="31"/>
  <c r="M52" i="20" s="1"/>
  <c r="B53" i="31"/>
  <c r="M51" i="20" s="1"/>
  <c r="B52" i="31"/>
  <c r="M50" i="20" s="1"/>
  <c r="B51" i="31"/>
  <c r="M49" i="20" s="1"/>
  <c r="B50" i="31"/>
  <c r="M48" i="20" s="1"/>
  <c r="B49" i="31"/>
  <c r="B48" i="31"/>
  <c r="M47" i="20" s="1"/>
  <c r="B47" i="31"/>
  <c r="M46" i="20" s="1"/>
  <c r="B46" i="31"/>
  <c r="M45" i="20" s="1"/>
  <c r="B45" i="31"/>
  <c r="M44" i="20" s="1"/>
  <c r="B41" i="31"/>
  <c r="M40" i="20" s="1"/>
  <c r="B40" i="31"/>
  <c r="M39" i="20" s="1"/>
  <c r="B39" i="31"/>
  <c r="M38" i="20" s="1"/>
  <c r="B38" i="31"/>
  <c r="M37" i="20" s="1"/>
  <c r="B37" i="31"/>
  <c r="M36" i="20" s="1"/>
  <c r="B36" i="31"/>
  <c r="M35" i="20" s="1"/>
  <c r="B35" i="31"/>
  <c r="M34" i="20" s="1"/>
  <c r="B34" i="31"/>
  <c r="M33" i="20" s="1"/>
  <c r="B33" i="31"/>
  <c r="M32" i="20" s="1"/>
  <c r="B32" i="31"/>
  <c r="M31" i="20" s="1"/>
  <c r="B31" i="31"/>
  <c r="M30" i="20" s="1"/>
  <c r="B30" i="31"/>
  <c r="M29" i="20" s="1"/>
  <c r="B29" i="31"/>
  <c r="M28" i="20" s="1"/>
  <c r="B28" i="31"/>
  <c r="M27" i="20" s="1"/>
  <c r="B21" i="31"/>
  <c r="M20" i="20" s="1"/>
  <c r="B20" i="31"/>
  <c r="M19" i="20" s="1"/>
  <c r="B19" i="31"/>
  <c r="M18" i="20" s="1"/>
  <c r="B18" i="31"/>
  <c r="M17" i="20" s="1"/>
  <c r="B17" i="31"/>
  <c r="M16" i="20" s="1"/>
  <c r="B16" i="31"/>
  <c r="M15" i="20" s="1"/>
  <c r="B15" i="31"/>
  <c r="M14" i="20" s="1"/>
  <c r="B14" i="31"/>
  <c r="M13" i="20" s="1"/>
  <c r="B13" i="31"/>
  <c r="M12" i="20" s="1"/>
  <c r="B12" i="31"/>
  <c r="M11" i="20" s="1"/>
  <c r="B11" i="31"/>
  <c r="M10" i="20" s="1"/>
  <c r="B10" i="31"/>
  <c r="M9" i="20" s="1"/>
  <c r="B9" i="31"/>
  <c r="M8" i="20" s="1"/>
  <c r="B8" i="31"/>
  <c r="M7" i="20" s="1"/>
  <c r="B7" i="31"/>
  <c r="M6" i="20" s="1"/>
  <c r="B6" i="31"/>
  <c r="M5" i="20" s="1"/>
  <c r="B5" i="31"/>
  <c r="M4" i="20" s="1"/>
  <c r="B4" i="31"/>
  <c r="M3" i="20" s="1"/>
  <c r="B193" i="30"/>
  <c r="B192" i="30"/>
  <c r="B191" i="30"/>
  <c r="B190" i="30"/>
  <c r="B189" i="30"/>
  <c r="B188" i="30"/>
  <c r="B187" i="30"/>
  <c r="B185" i="30"/>
  <c r="B184" i="30"/>
  <c r="B183" i="30"/>
  <c r="B182" i="30"/>
  <c r="B181" i="30"/>
  <c r="B180" i="30"/>
  <c r="B179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158" i="30"/>
  <c r="B155" i="30"/>
  <c r="B154" i="30"/>
  <c r="B153" i="30"/>
  <c r="B152" i="30"/>
  <c r="B151" i="30"/>
  <c r="B150" i="30"/>
  <c r="B149" i="30"/>
  <c r="B148" i="30"/>
  <c r="B147" i="30"/>
  <c r="B146" i="30"/>
  <c r="B145" i="30"/>
  <c r="B144" i="30"/>
  <c r="B141" i="30"/>
  <c r="B140" i="30"/>
  <c r="B139" i="30"/>
  <c r="B138" i="30"/>
  <c r="B137" i="30"/>
  <c r="B136" i="30"/>
  <c r="B132" i="30"/>
  <c r="B131" i="30"/>
  <c r="B130" i="30"/>
  <c r="B129" i="30"/>
  <c r="B128" i="30"/>
  <c r="B127" i="30"/>
  <c r="B126" i="30"/>
  <c r="B125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6" i="30"/>
  <c r="B95" i="30"/>
  <c r="B94" i="30"/>
  <c r="B93" i="30"/>
  <c r="B92" i="30"/>
  <c r="B91" i="30"/>
  <c r="B90" i="30"/>
  <c r="B89" i="30"/>
  <c r="B88" i="30"/>
  <c r="B84" i="30"/>
  <c r="L82" i="20" s="1"/>
  <c r="B83" i="30"/>
  <c r="L81" i="20" s="1"/>
  <c r="B82" i="30"/>
  <c r="L80" i="20" s="1"/>
  <c r="B81" i="30"/>
  <c r="B80" i="30"/>
  <c r="L78" i="20" s="1"/>
  <c r="B79" i="30"/>
  <c r="L77" i="20" s="1"/>
  <c r="B78" i="30"/>
  <c r="L76" i="20" s="1"/>
  <c r="B76" i="30"/>
  <c r="L74" i="20" s="1"/>
  <c r="B75" i="30"/>
  <c r="L73" i="20" s="1"/>
  <c r="B74" i="30"/>
  <c r="L72" i="20" s="1"/>
  <c r="B73" i="30"/>
  <c r="L71" i="20" s="1"/>
  <c r="B72" i="30"/>
  <c r="L70" i="20" s="1"/>
  <c r="B71" i="30"/>
  <c r="L69" i="20" s="1"/>
  <c r="B70" i="30"/>
  <c r="L68" i="20" s="1"/>
  <c r="B69" i="30"/>
  <c r="L67" i="20" s="1"/>
  <c r="B68" i="30"/>
  <c r="L66" i="20" s="1"/>
  <c r="B67" i="30"/>
  <c r="L65" i="20" s="1"/>
  <c r="B66" i="30"/>
  <c r="L64" i="20" s="1"/>
  <c r="B65" i="30"/>
  <c r="L63" i="20" s="1"/>
  <c r="B64" i="30"/>
  <c r="L62" i="20" s="1"/>
  <c r="B63" i="30"/>
  <c r="L61" i="20" s="1"/>
  <c r="B62" i="30"/>
  <c r="B59" i="30"/>
  <c r="B58" i="30"/>
  <c r="B57" i="30"/>
  <c r="B56" i="30"/>
  <c r="B55" i="30"/>
  <c r="B54" i="30"/>
  <c r="B53" i="30"/>
  <c r="B52" i="30"/>
  <c r="B51" i="30"/>
  <c r="L49" i="20" s="1"/>
  <c r="B50" i="30"/>
  <c r="B49" i="30"/>
  <c r="B48" i="30"/>
  <c r="B47" i="30"/>
  <c r="B46" i="30"/>
  <c r="B45" i="30"/>
  <c r="B41" i="30"/>
  <c r="B40" i="30"/>
  <c r="B39" i="30"/>
  <c r="B38" i="30"/>
  <c r="B37" i="30"/>
  <c r="B36" i="30"/>
  <c r="B35" i="30"/>
  <c r="L34" i="20" s="1"/>
  <c r="B34" i="30"/>
  <c r="B33" i="30"/>
  <c r="B32" i="30"/>
  <c r="B31" i="30"/>
  <c r="B30" i="30"/>
  <c r="B29" i="30"/>
  <c r="B28" i="30"/>
  <c r="B21" i="30"/>
  <c r="L20" i="20" s="1"/>
  <c r="B20" i="30"/>
  <c r="L19" i="20" s="1"/>
  <c r="B19" i="30"/>
  <c r="L18" i="20" s="1"/>
  <c r="B18" i="30"/>
  <c r="L17" i="20" s="1"/>
  <c r="B17" i="30"/>
  <c r="L16" i="20" s="1"/>
  <c r="B16" i="30"/>
  <c r="L15" i="20" s="1"/>
  <c r="B15" i="30"/>
  <c r="L14" i="20" s="1"/>
  <c r="B14" i="30"/>
  <c r="L13" i="20" s="1"/>
  <c r="B13" i="30"/>
  <c r="L12" i="20" s="1"/>
  <c r="B12" i="30"/>
  <c r="L11" i="20" s="1"/>
  <c r="B11" i="30"/>
  <c r="L10" i="20" s="1"/>
  <c r="B10" i="30"/>
  <c r="L9" i="20" s="1"/>
  <c r="B9" i="30"/>
  <c r="L8" i="20" s="1"/>
  <c r="B8" i="30"/>
  <c r="B7" i="30"/>
  <c r="L6" i="20" s="1"/>
  <c r="B6" i="30"/>
  <c r="L5" i="20" s="1"/>
  <c r="B5" i="30"/>
  <c r="L4" i="20" s="1"/>
  <c r="B4" i="30"/>
  <c r="B193" i="29"/>
  <c r="K191" i="20" s="1"/>
  <c r="B192" i="29"/>
  <c r="K190" i="20" s="1"/>
  <c r="B191" i="29"/>
  <c r="K189" i="20" s="1"/>
  <c r="B190" i="29"/>
  <c r="K188" i="20" s="1"/>
  <c r="B189" i="29"/>
  <c r="K187" i="20" s="1"/>
  <c r="B188" i="29"/>
  <c r="K186" i="20" s="1"/>
  <c r="B187" i="29"/>
  <c r="K185" i="20" s="1"/>
  <c r="B185" i="29"/>
  <c r="K183" i="20" s="1"/>
  <c r="B184" i="29"/>
  <c r="K182" i="20" s="1"/>
  <c r="B183" i="29"/>
  <c r="K181" i="20" s="1"/>
  <c r="B182" i="29"/>
  <c r="K180" i="20" s="1"/>
  <c r="B181" i="29"/>
  <c r="K179" i="20" s="1"/>
  <c r="B180" i="29"/>
  <c r="K178" i="20" s="1"/>
  <c r="B179" i="29"/>
  <c r="K177" i="20" s="1"/>
  <c r="B177" i="29"/>
  <c r="K175" i="20" s="1"/>
  <c r="B176" i="29"/>
  <c r="K174" i="20" s="1"/>
  <c r="B175" i="29"/>
  <c r="K173" i="20" s="1"/>
  <c r="B174" i="29"/>
  <c r="K172" i="20" s="1"/>
  <c r="B173" i="29"/>
  <c r="K171" i="20" s="1"/>
  <c r="B172" i="29"/>
  <c r="K170" i="20" s="1"/>
  <c r="B171" i="29"/>
  <c r="K169" i="20" s="1"/>
  <c r="B170" i="29"/>
  <c r="K168" i="20" s="1"/>
  <c r="B169" i="29"/>
  <c r="K167" i="20" s="1"/>
  <c r="B168" i="29"/>
  <c r="K166" i="20" s="1"/>
  <c r="B167" i="29"/>
  <c r="K165" i="20" s="1"/>
  <c r="B166" i="29"/>
  <c r="K164" i="20" s="1"/>
  <c r="B165" i="29"/>
  <c r="K163" i="20" s="1"/>
  <c r="B164" i="29"/>
  <c r="K162" i="20" s="1"/>
  <c r="B163" i="29"/>
  <c r="K161" i="20" s="1"/>
  <c r="B162" i="29"/>
  <c r="K160" i="20" s="1"/>
  <c r="B161" i="29"/>
  <c r="K159" i="20" s="1"/>
  <c r="B160" i="29"/>
  <c r="K158" i="20" s="1"/>
  <c r="B159" i="29"/>
  <c r="K157" i="20" s="1"/>
  <c r="B158" i="29"/>
  <c r="K156" i="20" s="1"/>
  <c r="B155" i="29"/>
  <c r="K153" i="20" s="1"/>
  <c r="B154" i="29"/>
  <c r="K152" i="20" s="1"/>
  <c r="B153" i="29"/>
  <c r="K151" i="20" s="1"/>
  <c r="B152" i="29"/>
  <c r="K150" i="20" s="1"/>
  <c r="B151" i="29"/>
  <c r="K149" i="20" s="1"/>
  <c r="B150" i="29"/>
  <c r="K148" i="20" s="1"/>
  <c r="B149" i="29"/>
  <c r="K147" i="20" s="1"/>
  <c r="B148" i="29"/>
  <c r="K146" i="20" s="1"/>
  <c r="B147" i="29"/>
  <c r="K145" i="20" s="1"/>
  <c r="B146" i="29"/>
  <c r="K144" i="20" s="1"/>
  <c r="B145" i="29"/>
  <c r="K143" i="20" s="1"/>
  <c r="B144" i="29"/>
  <c r="K142" i="20" s="1"/>
  <c r="B143" i="29"/>
  <c r="B141" i="29"/>
  <c r="K139" i="20" s="1"/>
  <c r="B140" i="29"/>
  <c r="K138" i="20" s="1"/>
  <c r="B139" i="29"/>
  <c r="K137" i="20" s="1"/>
  <c r="B138" i="29"/>
  <c r="K136" i="20" s="1"/>
  <c r="B137" i="29"/>
  <c r="K135" i="20" s="1"/>
  <c r="B136" i="29"/>
  <c r="K134" i="20" s="1"/>
  <c r="B132" i="29"/>
  <c r="K130" i="20" s="1"/>
  <c r="B131" i="29"/>
  <c r="K129" i="20" s="1"/>
  <c r="B130" i="29"/>
  <c r="K128" i="20" s="1"/>
  <c r="B129" i="29"/>
  <c r="K127" i="20" s="1"/>
  <c r="B128" i="29"/>
  <c r="K126" i="20" s="1"/>
  <c r="B127" i="29"/>
  <c r="K125" i="20" s="1"/>
  <c r="B126" i="29"/>
  <c r="K124" i="20" s="1"/>
  <c r="B125" i="29"/>
  <c r="B122" i="29"/>
  <c r="K120" i="20" s="1"/>
  <c r="B121" i="29"/>
  <c r="K119" i="20" s="1"/>
  <c r="B120" i="29"/>
  <c r="K118" i="20" s="1"/>
  <c r="B119" i="29"/>
  <c r="K117" i="20" s="1"/>
  <c r="B118" i="29"/>
  <c r="K116" i="20" s="1"/>
  <c r="B117" i="29"/>
  <c r="K115" i="20" s="1"/>
  <c r="B116" i="29"/>
  <c r="K114" i="20" s="1"/>
  <c r="B115" i="29"/>
  <c r="K113" i="20" s="1"/>
  <c r="B114" i="29"/>
  <c r="K112" i="20" s="1"/>
  <c r="B113" i="29"/>
  <c r="K111" i="20" s="1"/>
  <c r="B112" i="29"/>
  <c r="K110" i="20" s="1"/>
  <c r="B111" i="29"/>
  <c r="K109" i="20" s="1"/>
  <c r="B110" i="29"/>
  <c r="K108" i="20" s="1"/>
  <c r="B109" i="29"/>
  <c r="K107" i="20" s="1"/>
  <c r="B108" i="29"/>
  <c r="K106" i="20" s="1"/>
  <c r="B107" i="29"/>
  <c r="K105" i="20" s="1"/>
  <c r="B106" i="29"/>
  <c r="K104" i="20" s="1"/>
  <c r="B105" i="29"/>
  <c r="K103" i="20" s="1"/>
  <c r="B104" i="29"/>
  <c r="K102" i="20" s="1"/>
  <c r="B103" i="29"/>
  <c r="K101" i="20" s="1"/>
  <c r="B102" i="29"/>
  <c r="K100" i="20" s="1"/>
  <c r="B101" i="29"/>
  <c r="K99" i="20" s="1"/>
  <c r="B100" i="29"/>
  <c r="K98" i="20" s="1"/>
  <c r="B99" i="29"/>
  <c r="K97" i="20" s="1"/>
  <c r="B98" i="29"/>
  <c r="K96" i="20" s="1"/>
  <c r="B96" i="29"/>
  <c r="K94" i="20" s="1"/>
  <c r="B95" i="29"/>
  <c r="K93" i="20" s="1"/>
  <c r="B94" i="29"/>
  <c r="K92" i="20" s="1"/>
  <c r="B93" i="29"/>
  <c r="K91" i="20" s="1"/>
  <c r="B92" i="29"/>
  <c r="K90" i="20" s="1"/>
  <c r="B91" i="29"/>
  <c r="K89" i="20" s="1"/>
  <c r="B90" i="29"/>
  <c r="K88" i="20" s="1"/>
  <c r="B89" i="29"/>
  <c r="K87" i="20" s="1"/>
  <c r="B88" i="29"/>
  <c r="K86" i="20" s="1"/>
  <c r="B84" i="29"/>
  <c r="K82" i="20" s="1"/>
  <c r="B83" i="29"/>
  <c r="K81" i="20" s="1"/>
  <c r="B82" i="29"/>
  <c r="K80" i="20" s="1"/>
  <c r="B81" i="29"/>
  <c r="K79" i="20" s="1"/>
  <c r="B80" i="29"/>
  <c r="K78" i="20" s="1"/>
  <c r="B79" i="29"/>
  <c r="K77" i="20" s="1"/>
  <c r="B76" i="29"/>
  <c r="K74" i="20" s="1"/>
  <c r="B75" i="29"/>
  <c r="K73" i="20" s="1"/>
  <c r="B74" i="29"/>
  <c r="K72" i="20" s="1"/>
  <c r="B73" i="29"/>
  <c r="K71" i="20" s="1"/>
  <c r="B72" i="29"/>
  <c r="K70" i="20" s="1"/>
  <c r="B71" i="29"/>
  <c r="K69" i="20" s="1"/>
  <c r="B70" i="29"/>
  <c r="K68" i="20" s="1"/>
  <c r="B69" i="29"/>
  <c r="K67" i="20" s="1"/>
  <c r="B68" i="29"/>
  <c r="K66" i="20" s="1"/>
  <c r="B67" i="29"/>
  <c r="K65" i="20" s="1"/>
  <c r="B66" i="29"/>
  <c r="K64" i="20" s="1"/>
  <c r="B65" i="29"/>
  <c r="K63" i="20" s="1"/>
  <c r="B64" i="29"/>
  <c r="K62" i="20" s="1"/>
  <c r="B63" i="29"/>
  <c r="K61" i="20" s="1"/>
  <c r="B62" i="29"/>
  <c r="K60" i="20" s="1"/>
  <c r="B59" i="29"/>
  <c r="K57" i="20" s="1"/>
  <c r="B58" i="29"/>
  <c r="K56" i="20" s="1"/>
  <c r="B57" i="29"/>
  <c r="K55" i="20" s="1"/>
  <c r="B56" i="29"/>
  <c r="K54" i="20" s="1"/>
  <c r="B55" i="29"/>
  <c r="K53" i="20" s="1"/>
  <c r="B54" i="29"/>
  <c r="K52" i="20" s="1"/>
  <c r="B53" i="29"/>
  <c r="K51" i="20" s="1"/>
  <c r="B52" i="29"/>
  <c r="K50" i="20" s="1"/>
  <c r="B51" i="29"/>
  <c r="K49" i="20" s="1"/>
  <c r="B50" i="29"/>
  <c r="K48" i="20" s="1"/>
  <c r="B49" i="29"/>
  <c r="B48" i="29"/>
  <c r="K47" i="20" s="1"/>
  <c r="B47" i="29"/>
  <c r="K46" i="20" s="1"/>
  <c r="B46" i="29"/>
  <c r="K45" i="20" s="1"/>
  <c r="B45" i="29"/>
  <c r="K44" i="20" s="1"/>
  <c r="B41" i="29"/>
  <c r="K40" i="20" s="1"/>
  <c r="B40" i="29"/>
  <c r="K39" i="20" s="1"/>
  <c r="B39" i="29"/>
  <c r="K38" i="20" s="1"/>
  <c r="B38" i="29"/>
  <c r="K37" i="20" s="1"/>
  <c r="B37" i="29"/>
  <c r="K36" i="20" s="1"/>
  <c r="B36" i="29"/>
  <c r="K35" i="20" s="1"/>
  <c r="B35" i="29"/>
  <c r="K34" i="20" s="1"/>
  <c r="B34" i="29"/>
  <c r="K33" i="20" s="1"/>
  <c r="B33" i="29"/>
  <c r="K32" i="20" s="1"/>
  <c r="B32" i="29"/>
  <c r="K31" i="20" s="1"/>
  <c r="B31" i="29"/>
  <c r="K30" i="20" s="1"/>
  <c r="B30" i="29"/>
  <c r="K29" i="20" s="1"/>
  <c r="B29" i="29"/>
  <c r="K28" i="20" s="1"/>
  <c r="B28" i="29"/>
  <c r="K27" i="20" s="1"/>
  <c r="B21" i="29"/>
  <c r="K20" i="20" s="1"/>
  <c r="B20" i="29"/>
  <c r="K19" i="20" s="1"/>
  <c r="B19" i="29"/>
  <c r="K18" i="20" s="1"/>
  <c r="B18" i="29"/>
  <c r="K17" i="20" s="1"/>
  <c r="B17" i="29"/>
  <c r="K16" i="20" s="1"/>
  <c r="B16" i="29"/>
  <c r="K15" i="20" s="1"/>
  <c r="B15" i="29"/>
  <c r="K14" i="20" s="1"/>
  <c r="B14" i="29"/>
  <c r="K13" i="20" s="1"/>
  <c r="B13" i="29"/>
  <c r="K12" i="20" s="1"/>
  <c r="B12" i="29"/>
  <c r="K11" i="20" s="1"/>
  <c r="B11" i="29"/>
  <c r="K10" i="20" s="1"/>
  <c r="B10" i="29"/>
  <c r="K9" i="20" s="1"/>
  <c r="B9" i="29"/>
  <c r="K8" i="20" s="1"/>
  <c r="B8" i="29"/>
  <c r="K7" i="20" s="1"/>
  <c r="B7" i="29"/>
  <c r="K6" i="20" s="1"/>
  <c r="B6" i="29"/>
  <c r="K5" i="20" s="1"/>
  <c r="B5" i="29"/>
  <c r="K4" i="20" s="1"/>
  <c r="B4" i="29"/>
  <c r="K3" i="20" s="1"/>
  <c r="B193" i="28"/>
  <c r="J191" i="20" s="1"/>
  <c r="B192" i="28"/>
  <c r="J190" i="20" s="1"/>
  <c r="B191" i="28"/>
  <c r="J189" i="20" s="1"/>
  <c r="B190" i="28"/>
  <c r="J188" i="20" s="1"/>
  <c r="B189" i="28"/>
  <c r="J187" i="20" s="1"/>
  <c r="B188" i="28"/>
  <c r="J186" i="20" s="1"/>
  <c r="B187" i="28"/>
  <c r="J185" i="20" s="1"/>
  <c r="B185" i="28"/>
  <c r="J183" i="20" s="1"/>
  <c r="B184" i="28"/>
  <c r="J182" i="20" s="1"/>
  <c r="B183" i="28"/>
  <c r="J181" i="20" s="1"/>
  <c r="B182" i="28"/>
  <c r="J180" i="20" s="1"/>
  <c r="B181" i="28"/>
  <c r="J179" i="20" s="1"/>
  <c r="B180" i="28"/>
  <c r="J178" i="20" s="1"/>
  <c r="B179" i="28"/>
  <c r="J177" i="20" s="1"/>
  <c r="B177" i="28"/>
  <c r="J175" i="20" s="1"/>
  <c r="B176" i="28"/>
  <c r="J174" i="20" s="1"/>
  <c r="B175" i="28"/>
  <c r="J173" i="20" s="1"/>
  <c r="B174" i="28"/>
  <c r="J172" i="20" s="1"/>
  <c r="B173" i="28"/>
  <c r="J171" i="20" s="1"/>
  <c r="B172" i="28"/>
  <c r="J170" i="20" s="1"/>
  <c r="B171" i="28"/>
  <c r="J169" i="20" s="1"/>
  <c r="B170" i="28"/>
  <c r="J168" i="20" s="1"/>
  <c r="B169" i="28"/>
  <c r="J167" i="20" s="1"/>
  <c r="B168" i="28"/>
  <c r="J166" i="20" s="1"/>
  <c r="B167" i="28"/>
  <c r="J165" i="20" s="1"/>
  <c r="B166" i="28"/>
  <c r="J164" i="20" s="1"/>
  <c r="B165" i="28"/>
  <c r="J163" i="20" s="1"/>
  <c r="B164" i="28"/>
  <c r="J162" i="20" s="1"/>
  <c r="B163" i="28"/>
  <c r="J161" i="20" s="1"/>
  <c r="B162" i="28"/>
  <c r="J160" i="20" s="1"/>
  <c r="B161" i="28"/>
  <c r="J159" i="20" s="1"/>
  <c r="B160" i="28"/>
  <c r="J158" i="20" s="1"/>
  <c r="B159" i="28"/>
  <c r="J157" i="20" s="1"/>
  <c r="B158" i="28"/>
  <c r="J156" i="20" s="1"/>
  <c r="B155" i="28"/>
  <c r="J153" i="20" s="1"/>
  <c r="B154" i="28"/>
  <c r="J152" i="20" s="1"/>
  <c r="B153" i="28"/>
  <c r="J151" i="20" s="1"/>
  <c r="B152" i="28"/>
  <c r="J150" i="20" s="1"/>
  <c r="B151" i="28"/>
  <c r="J149" i="20" s="1"/>
  <c r="B150" i="28"/>
  <c r="J148" i="20" s="1"/>
  <c r="B149" i="28"/>
  <c r="J147" i="20" s="1"/>
  <c r="B148" i="28"/>
  <c r="J146" i="20" s="1"/>
  <c r="B147" i="28"/>
  <c r="J145" i="20" s="1"/>
  <c r="B146" i="28"/>
  <c r="J144" i="20" s="1"/>
  <c r="B145" i="28"/>
  <c r="J143" i="20" s="1"/>
  <c r="B144" i="28"/>
  <c r="J142" i="20" s="1"/>
  <c r="J141" i="20"/>
  <c r="B141" i="28"/>
  <c r="J139" i="20" s="1"/>
  <c r="B140" i="28"/>
  <c r="J138" i="20" s="1"/>
  <c r="B139" i="28"/>
  <c r="J137" i="20" s="1"/>
  <c r="B138" i="28"/>
  <c r="J136" i="20" s="1"/>
  <c r="B137" i="28"/>
  <c r="J135" i="20" s="1"/>
  <c r="B136" i="28"/>
  <c r="J134" i="20" s="1"/>
  <c r="B132" i="28"/>
  <c r="J130" i="20" s="1"/>
  <c r="B131" i="28"/>
  <c r="J129" i="20" s="1"/>
  <c r="B130" i="28"/>
  <c r="J128" i="20" s="1"/>
  <c r="B129" i="28"/>
  <c r="J127" i="20" s="1"/>
  <c r="B128" i="28"/>
  <c r="J126" i="20" s="1"/>
  <c r="B127" i="28"/>
  <c r="J125" i="20" s="1"/>
  <c r="B126" i="28"/>
  <c r="J124" i="20" s="1"/>
  <c r="B125" i="28"/>
  <c r="J123" i="20" s="1"/>
  <c r="B122" i="28"/>
  <c r="J120" i="20" s="1"/>
  <c r="B121" i="28"/>
  <c r="J119" i="20" s="1"/>
  <c r="B120" i="28"/>
  <c r="J118" i="20" s="1"/>
  <c r="B119" i="28"/>
  <c r="J117" i="20" s="1"/>
  <c r="B118" i="28"/>
  <c r="J116" i="20" s="1"/>
  <c r="B117" i="28"/>
  <c r="J115" i="20" s="1"/>
  <c r="B116" i="28"/>
  <c r="J114" i="20" s="1"/>
  <c r="B115" i="28"/>
  <c r="J113" i="20" s="1"/>
  <c r="B114" i="28"/>
  <c r="J112" i="20" s="1"/>
  <c r="B113" i="28"/>
  <c r="J111" i="20" s="1"/>
  <c r="B112" i="28"/>
  <c r="J110" i="20" s="1"/>
  <c r="B111" i="28"/>
  <c r="J109" i="20" s="1"/>
  <c r="B110" i="28"/>
  <c r="J108" i="20" s="1"/>
  <c r="B109" i="28"/>
  <c r="J107" i="20" s="1"/>
  <c r="B108" i="28"/>
  <c r="J106" i="20" s="1"/>
  <c r="B107" i="28"/>
  <c r="J105" i="20" s="1"/>
  <c r="B106" i="28"/>
  <c r="J104" i="20" s="1"/>
  <c r="B105" i="28"/>
  <c r="J103" i="20" s="1"/>
  <c r="B104" i="28"/>
  <c r="J102" i="20" s="1"/>
  <c r="B103" i="28"/>
  <c r="J101" i="20" s="1"/>
  <c r="B102" i="28"/>
  <c r="J100" i="20" s="1"/>
  <c r="B101" i="28"/>
  <c r="J99" i="20" s="1"/>
  <c r="B100" i="28"/>
  <c r="J98" i="20" s="1"/>
  <c r="B99" i="28"/>
  <c r="J97" i="20" s="1"/>
  <c r="B98" i="28"/>
  <c r="J96" i="20" s="1"/>
  <c r="B96" i="28"/>
  <c r="J94" i="20" s="1"/>
  <c r="B95" i="28"/>
  <c r="J93" i="20" s="1"/>
  <c r="B94" i="28"/>
  <c r="J92" i="20" s="1"/>
  <c r="B93" i="28"/>
  <c r="J91" i="20" s="1"/>
  <c r="B92" i="28"/>
  <c r="J90" i="20" s="1"/>
  <c r="B91" i="28"/>
  <c r="J89" i="20" s="1"/>
  <c r="B90" i="28"/>
  <c r="J88" i="20" s="1"/>
  <c r="B89" i="28"/>
  <c r="J87" i="20" s="1"/>
  <c r="B88" i="28"/>
  <c r="J86" i="20" s="1"/>
  <c r="B84" i="28"/>
  <c r="J82" i="20" s="1"/>
  <c r="B83" i="28"/>
  <c r="J81" i="20" s="1"/>
  <c r="B82" i="28"/>
  <c r="J80" i="20" s="1"/>
  <c r="B81" i="28"/>
  <c r="J79" i="20" s="1"/>
  <c r="B80" i="28"/>
  <c r="J78" i="20" s="1"/>
  <c r="B79" i="28"/>
  <c r="J77" i="20" s="1"/>
  <c r="B78" i="28"/>
  <c r="J76" i="20" s="1"/>
  <c r="B76" i="28"/>
  <c r="J74" i="20" s="1"/>
  <c r="B75" i="28"/>
  <c r="J73" i="20" s="1"/>
  <c r="B74" i="28"/>
  <c r="J72" i="20" s="1"/>
  <c r="B73" i="28"/>
  <c r="J71" i="20" s="1"/>
  <c r="B72" i="28"/>
  <c r="J70" i="20" s="1"/>
  <c r="B71" i="28"/>
  <c r="J69" i="20" s="1"/>
  <c r="B70" i="28"/>
  <c r="J68" i="20" s="1"/>
  <c r="B69" i="28"/>
  <c r="J67" i="20" s="1"/>
  <c r="B68" i="28"/>
  <c r="J66" i="20" s="1"/>
  <c r="B67" i="28"/>
  <c r="J65" i="20" s="1"/>
  <c r="B66" i="28"/>
  <c r="J64" i="20" s="1"/>
  <c r="B65" i="28"/>
  <c r="J63" i="20" s="1"/>
  <c r="B64" i="28"/>
  <c r="J62" i="20" s="1"/>
  <c r="B63" i="28"/>
  <c r="J61" i="20" s="1"/>
  <c r="B62" i="28"/>
  <c r="J60" i="20" s="1"/>
  <c r="B59" i="28"/>
  <c r="J57" i="20" s="1"/>
  <c r="B58" i="28"/>
  <c r="J56" i="20" s="1"/>
  <c r="B57" i="28"/>
  <c r="J55" i="20" s="1"/>
  <c r="B56" i="28"/>
  <c r="J54" i="20" s="1"/>
  <c r="B55" i="28"/>
  <c r="J53" i="20" s="1"/>
  <c r="B54" i="28"/>
  <c r="J52" i="20" s="1"/>
  <c r="B53" i="28"/>
  <c r="J51" i="20" s="1"/>
  <c r="B52" i="28"/>
  <c r="J50" i="20" s="1"/>
  <c r="B51" i="28"/>
  <c r="J49" i="20" s="1"/>
  <c r="B50" i="28"/>
  <c r="J48" i="20" s="1"/>
  <c r="B49" i="28"/>
  <c r="B48" i="28"/>
  <c r="J47" i="20" s="1"/>
  <c r="B47" i="28"/>
  <c r="J46" i="20" s="1"/>
  <c r="B46" i="28"/>
  <c r="J45" i="20" s="1"/>
  <c r="B45" i="28"/>
  <c r="J44" i="20" s="1"/>
  <c r="B41" i="28"/>
  <c r="J40" i="20" s="1"/>
  <c r="B40" i="28"/>
  <c r="J39" i="20" s="1"/>
  <c r="B39" i="28"/>
  <c r="J38" i="20" s="1"/>
  <c r="B38" i="28"/>
  <c r="J37" i="20" s="1"/>
  <c r="B37" i="28"/>
  <c r="J36" i="20" s="1"/>
  <c r="B36" i="28"/>
  <c r="J35" i="20" s="1"/>
  <c r="B35" i="28"/>
  <c r="J34" i="20" s="1"/>
  <c r="B34" i="28"/>
  <c r="J33" i="20" s="1"/>
  <c r="B33" i="28"/>
  <c r="J32" i="20" s="1"/>
  <c r="B32" i="28"/>
  <c r="J31" i="20" s="1"/>
  <c r="B31" i="28"/>
  <c r="J30" i="20" s="1"/>
  <c r="B30" i="28"/>
  <c r="J29" i="20" s="1"/>
  <c r="B29" i="28"/>
  <c r="J28" i="20" s="1"/>
  <c r="B28" i="28"/>
  <c r="J27" i="20" s="1"/>
  <c r="B21" i="28"/>
  <c r="J20" i="20" s="1"/>
  <c r="B20" i="28"/>
  <c r="J19" i="20" s="1"/>
  <c r="B19" i="28"/>
  <c r="J18" i="20" s="1"/>
  <c r="B18" i="28"/>
  <c r="J17" i="20" s="1"/>
  <c r="B17" i="28"/>
  <c r="J16" i="20" s="1"/>
  <c r="B16" i="28"/>
  <c r="J15" i="20" s="1"/>
  <c r="B15" i="28"/>
  <c r="J14" i="20" s="1"/>
  <c r="B14" i="28"/>
  <c r="J13" i="20" s="1"/>
  <c r="B13" i="28"/>
  <c r="J12" i="20" s="1"/>
  <c r="B12" i="28"/>
  <c r="J11" i="20" s="1"/>
  <c r="B11" i="28"/>
  <c r="J10" i="20" s="1"/>
  <c r="B10" i="28"/>
  <c r="J9" i="20" s="1"/>
  <c r="B9" i="28"/>
  <c r="J8" i="20" s="1"/>
  <c r="B8" i="28"/>
  <c r="J7" i="20" s="1"/>
  <c r="B7" i="28"/>
  <c r="J6" i="20" s="1"/>
  <c r="B6" i="28"/>
  <c r="J5" i="20" s="1"/>
  <c r="B5" i="28"/>
  <c r="J4" i="20" s="1"/>
  <c r="B4" i="28"/>
  <c r="J3" i="20" s="1"/>
  <c r="B193" i="27"/>
  <c r="I191" i="20" s="1"/>
  <c r="B192" i="27"/>
  <c r="I190" i="20" s="1"/>
  <c r="B191" i="27"/>
  <c r="I189" i="20" s="1"/>
  <c r="B190" i="27"/>
  <c r="I188" i="20" s="1"/>
  <c r="B189" i="27"/>
  <c r="I187" i="20" s="1"/>
  <c r="B188" i="27"/>
  <c r="I186" i="20" s="1"/>
  <c r="B187" i="27"/>
  <c r="I185" i="20" s="1"/>
  <c r="B185" i="27"/>
  <c r="I183" i="20" s="1"/>
  <c r="B184" i="27"/>
  <c r="I182" i="20" s="1"/>
  <c r="B183" i="27"/>
  <c r="I181" i="20" s="1"/>
  <c r="B182" i="27"/>
  <c r="I180" i="20" s="1"/>
  <c r="B181" i="27"/>
  <c r="I179" i="20" s="1"/>
  <c r="B180" i="27"/>
  <c r="I178" i="20" s="1"/>
  <c r="B179" i="27"/>
  <c r="I177" i="20" s="1"/>
  <c r="B177" i="27"/>
  <c r="I175" i="20" s="1"/>
  <c r="B176" i="27"/>
  <c r="I174" i="20" s="1"/>
  <c r="B175" i="27"/>
  <c r="I173" i="20" s="1"/>
  <c r="B174" i="27"/>
  <c r="I172" i="20" s="1"/>
  <c r="B173" i="27"/>
  <c r="I171" i="20" s="1"/>
  <c r="B172" i="27"/>
  <c r="I170" i="20" s="1"/>
  <c r="B171" i="27"/>
  <c r="I169" i="20" s="1"/>
  <c r="B170" i="27"/>
  <c r="I168" i="20" s="1"/>
  <c r="B169" i="27"/>
  <c r="I167" i="20" s="1"/>
  <c r="B168" i="27"/>
  <c r="I166" i="20" s="1"/>
  <c r="B167" i="27"/>
  <c r="I165" i="20" s="1"/>
  <c r="B166" i="27"/>
  <c r="I164" i="20" s="1"/>
  <c r="B165" i="27"/>
  <c r="I163" i="20" s="1"/>
  <c r="B164" i="27"/>
  <c r="I162" i="20" s="1"/>
  <c r="B163" i="27"/>
  <c r="I161" i="20" s="1"/>
  <c r="B162" i="27"/>
  <c r="I160" i="20" s="1"/>
  <c r="B161" i="27"/>
  <c r="I159" i="20" s="1"/>
  <c r="B160" i="27"/>
  <c r="I158" i="20" s="1"/>
  <c r="B159" i="27"/>
  <c r="I157" i="20" s="1"/>
  <c r="B158" i="27"/>
  <c r="I156" i="20" s="1"/>
  <c r="B155" i="27"/>
  <c r="I153" i="20" s="1"/>
  <c r="B154" i="27"/>
  <c r="I152" i="20" s="1"/>
  <c r="B153" i="27"/>
  <c r="I151" i="20" s="1"/>
  <c r="B152" i="27"/>
  <c r="I150" i="20" s="1"/>
  <c r="B151" i="27"/>
  <c r="I149" i="20" s="1"/>
  <c r="B150" i="27"/>
  <c r="I148" i="20" s="1"/>
  <c r="B149" i="27"/>
  <c r="I147" i="20" s="1"/>
  <c r="B148" i="27"/>
  <c r="I146" i="20" s="1"/>
  <c r="B147" i="27"/>
  <c r="I145" i="20" s="1"/>
  <c r="B146" i="27"/>
  <c r="I144" i="20" s="1"/>
  <c r="B145" i="27"/>
  <c r="I143" i="20" s="1"/>
  <c r="B144" i="27"/>
  <c r="B143" i="27"/>
  <c r="B141" i="27"/>
  <c r="I139" i="20" s="1"/>
  <c r="B140" i="27"/>
  <c r="I138" i="20" s="1"/>
  <c r="B139" i="27"/>
  <c r="I137" i="20" s="1"/>
  <c r="B138" i="27"/>
  <c r="I136" i="20" s="1"/>
  <c r="B137" i="27"/>
  <c r="I135" i="20" s="1"/>
  <c r="B136" i="27"/>
  <c r="I134" i="20" s="1"/>
  <c r="I132" i="20"/>
  <c r="B132" i="27"/>
  <c r="I130" i="20" s="1"/>
  <c r="B131" i="27"/>
  <c r="I129" i="20" s="1"/>
  <c r="B130" i="27"/>
  <c r="I128" i="20" s="1"/>
  <c r="B129" i="27"/>
  <c r="I127" i="20" s="1"/>
  <c r="B128" i="27"/>
  <c r="I126" i="20" s="1"/>
  <c r="B127" i="27"/>
  <c r="I125" i="20" s="1"/>
  <c r="B126" i="27"/>
  <c r="I124" i="20" s="1"/>
  <c r="B125" i="27"/>
  <c r="I123" i="20" s="1"/>
  <c r="B122" i="27"/>
  <c r="I120" i="20" s="1"/>
  <c r="B121" i="27"/>
  <c r="I119" i="20" s="1"/>
  <c r="B120" i="27"/>
  <c r="I118" i="20" s="1"/>
  <c r="B119" i="27"/>
  <c r="I117" i="20" s="1"/>
  <c r="B118" i="27"/>
  <c r="I116" i="20" s="1"/>
  <c r="B117" i="27"/>
  <c r="I115" i="20" s="1"/>
  <c r="B116" i="27"/>
  <c r="I114" i="20" s="1"/>
  <c r="B115" i="27"/>
  <c r="I113" i="20" s="1"/>
  <c r="B114" i="27"/>
  <c r="I112" i="20" s="1"/>
  <c r="B113" i="27"/>
  <c r="I111" i="20" s="1"/>
  <c r="B112" i="27"/>
  <c r="I110" i="20" s="1"/>
  <c r="B111" i="27"/>
  <c r="I109" i="20" s="1"/>
  <c r="B110" i="27"/>
  <c r="I108" i="20" s="1"/>
  <c r="B109" i="27"/>
  <c r="I107" i="20" s="1"/>
  <c r="B108" i="27"/>
  <c r="I106" i="20" s="1"/>
  <c r="B107" i="27"/>
  <c r="I105" i="20" s="1"/>
  <c r="B106" i="27"/>
  <c r="I104" i="20" s="1"/>
  <c r="B105" i="27"/>
  <c r="I103" i="20" s="1"/>
  <c r="B104" i="27"/>
  <c r="I102" i="20" s="1"/>
  <c r="B103" i="27"/>
  <c r="I101" i="20" s="1"/>
  <c r="B102" i="27"/>
  <c r="I100" i="20" s="1"/>
  <c r="B101" i="27"/>
  <c r="I99" i="20" s="1"/>
  <c r="B100" i="27"/>
  <c r="I98" i="20" s="1"/>
  <c r="B99" i="27"/>
  <c r="I97" i="20" s="1"/>
  <c r="B98" i="27"/>
  <c r="I96" i="20" s="1"/>
  <c r="B96" i="27"/>
  <c r="I94" i="20" s="1"/>
  <c r="B95" i="27"/>
  <c r="I93" i="20" s="1"/>
  <c r="B94" i="27"/>
  <c r="I92" i="20" s="1"/>
  <c r="B93" i="27"/>
  <c r="I91" i="20" s="1"/>
  <c r="B92" i="27"/>
  <c r="I90" i="20" s="1"/>
  <c r="B91" i="27"/>
  <c r="I89" i="20" s="1"/>
  <c r="B90" i="27"/>
  <c r="I88" i="20" s="1"/>
  <c r="B89" i="27"/>
  <c r="I87" i="20" s="1"/>
  <c r="B88" i="27"/>
  <c r="I86" i="20" s="1"/>
  <c r="B84" i="27"/>
  <c r="I82" i="20" s="1"/>
  <c r="B83" i="27"/>
  <c r="I81" i="20" s="1"/>
  <c r="B82" i="27"/>
  <c r="I80" i="20" s="1"/>
  <c r="B81" i="27"/>
  <c r="I79" i="20" s="1"/>
  <c r="B80" i="27"/>
  <c r="I78" i="20" s="1"/>
  <c r="B79" i="27"/>
  <c r="I77" i="20" s="1"/>
  <c r="B78" i="27"/>
  <c r="I76" i="20" s="1"/>
  <c r="B76" i="27"/>
  <c r="I74" i="20" s="1"/>
  <c r="B75" i="27"/>
  <c r="I73" i="20" s="1"/>
  <c r="B74" i="27"/>
  <c r="I72" i="20" s="1"/>
  <c r="B73" i="27"/>
  <c r="I71" i="20" s="1"/>
  <c r="B72" i="27"/>
  <c r="I70" i="20" s="1"/>
  <c r="B71" i="27"/>
  <c r="I69" i="20" s="1"/>
  <c r="B70" i="27"/>
  <c r="I68" i="20" s="1"/>
  <c r="B69" i="27"/>
  <c r="I67" i="20" s="1"/>
  <c r="B68" i="27"/>
  <c r="I66" i="20" s="1"/>
  <c r="B67" i="27"/>
  <c r="I65" i="20" s="1"/>
  <c r="B66" i="27"/>
  <c r="I64" i="20" s="1"/>
  <c r="B65" i="27"/>
  <c r="I63" i="20" s="1"/>
  <c r="B64" i="27"/>
  <c r="I62" i="20" s="1"/>
  <c r="B63" i="27"/>
  <c r="I61" i="20" s="1"/>
  <c r="B62" i="27"/>
  <c r="I60" i="20" s="1"/>
  <c r="B59" i="27"/>
  <c r="I57" i="20" s="1"/>
  <c r="B58" i="27"/>
  <c r="I56" i="20" s="1"/>
  <c r="B57" i="27"/>
  <c r="I55" i="20" s="1"/>
  <c r="B56" i="27"/>
  <c r="I54" i="20" s="1"/>
  <c r="B55" i="27"/>
  <c r="I53" i="20" s="1"/>
  <c r="B54" i="27"/>
  <c r="I52" i="20" s="1"/>
  <c r="B53" i="27"/>
  <c r="I51" i="20" s="1"/>
  <c r="B52" i="27"/>
  <c r="I50" i="20" s="1"/>
  <c r="B51" i="27"/>
  <c r="I49" i="20" s="1"/>
  <c r="B50" i="27"/>
  <c r="I48" i="20" s="1"/>
  <c r="B49" i="27"/>
  <c r="B48" i="27"/>
  <c r="I47" i="20" s="1"/>
  <c r="B47" i="27"/>
  <c r="I46" i="20" s="1"/>
  <c r="B46" i="27"/>
  <c r="I45" i="20" s="1"/>
  <c r="B45" i="27"/>
  <c r="I44" i="20" s="1"/>
  <c r="B41" i="27"/>
  <c r="I40" i="20" s="1"/>
  <c r="B40" i="27"/>
  <c r="I39" i="20" s="1"/>
  <c r="B39" i="27"/>
  <c r="I38" i="20" s="1"/>
  <c r="B38" i="27"/>
  <c r="I37" i="20" s="1"/>
  <c r="B37" i="27"/>
  <c r="I36" i="20" s="1"/>
  <c r="B36" i="27"/>
  <c r="I35" i="20" s="1"/>
  <c r="B35" i="27"/>
  <c r="I34" i="20" s="1"/>
  <c r="B34" i="27"/>
  <c r="I33" i="20" s="1"/>
  <c r="B33" i="27"/>
  <c r="I32" i="20" s="1"/>
  <c r="B32" i="27"/>
  <c r="I31" i="20" s="1"/>
  <c r="B31" i="27"/>
  <c r="I30" i="20" s="1"/>
  <c r="B30" i="27"/>
  <c r="I29" i="20" s="1"/>
  <c r="B29" i="27"/>
  <c r="I28" i="20" s="1"/>
  <c r="B28" i="27"/>
  <c r="I27" i="20" s="1"/>
  <c r="B21" i="27"/>
  <c r="I20" i="20" s="1"/>
  <c r="B20" i="27"/>
  <c r="I19" i="20" s="1"/>
  <c r="B19" i="27"/>
  <c r="I18" i="20" s="1"/>
  <c r="B18" i="27"/>
  <c r="I17" i="20" s="1"/>
  <c r="B17" i="27"/>
  <c r="I16" i="20" s="1"/>
  <c r="B16" i="27"/>
  <c r="I15" i="20" s="1"/>
  <c r="B15" i="27"/>
  <c r="I14" i="20" s="1"/>
  <c r="B14" i="27"/>
  <c r="I13" i="20" s="1"/>
  <c r="B13" i="27"/>
  <c r="I12" i="20" s="1"/>
  <c r="B12" i="27"/>
  <c r="I11" i="20" s="1"/>
  <c r="B11" i="27"/>
  <c r="I10" i="20" s="1"/>
  <c r="B10" i="27"/>
  <c r="I9" i="20" s="1"/>
  <c r="B9" i="27"/>
  <c r="I8" i="20" s="1"/>
  <c r="B8" i="27"/>
  <c r="I7" i="20" s="1"/>
  <c r="B7" i="27"/>
  <c r="I6" i="20" s="1"/>
  <c r="B6" i="27"/>
  <c r="I5" i="20" s="1"/>
  <c r="B5" i="27"/>
  <c r="I4" i="20" s="1"/>
  <c r="B4" i="27"/>
  <c r="I3" i="20" s="1"/>
  <c r="B193" i="26"/>
  <c r="H191" i="20" s="1"/>
  <c r="B192" i="26"/>
  <c r="H190" i="20" s="1"/>
  <c r="B191" i="26"/>
  <c r="H189" i="20" s="1"/>
  <c r="B190" i="26"/>
  <c r="H188" i="20" s="1"/>
  <c r="B189" i="26"/>
  <c r="H187" i="20" s="1"/>
  <c r="B188" i="26"/>
  <c r="H186" i="20" s="1"/>
  <c r="B187" i="26"/>
  <c r="H185" i="20" s="1"/>
  <c r="B185" i="26"/>
  <c r="H183" i="20" s="1"/>
  <c r="B184" i="26"/>
  <c r="H182" i="20" s="1"/>
  <c r="B183" i="26"/>
  <c r="H181" i="20" s="1"/>
  <c r="B182" i="26"/>
  <c r="H180" i="20" s="1"/>
  <c r="B181" i="26"/>
  <c r="H179" i="20" s="1"/>
  <c r="B180" i="26"/>
  <c r="H178" i="20" s="1"/>
  <c r="B179" i="26"/>
  <c r="H177" i="20" s="1"/>
  <c r="B177" i="26"/>
  <c r="H175" i="20" s="1"/>
  <c r="B176" i="26"/>
  <c r="H174" i="20" s="1"/>
  <c r="B175" i="26"/>
  <c r="H173" i="20" s="1"/>
  <c r="B174" i="26"/>
  <c r="H172" i="20" s="1"/>
  <c r="B173" i="26"/>
  <c r="H171" i="20" s="1"/>
  <c r="B172" i="26"/>
  <c r="H170" i="20" s="1"/>
  <c r="B171" i="26"/>
  <c r="H169" i="20" s="1"/>
  <c r="B170" i="26"/>
  <c r="H168" i="20" s="1"/>
  <c r="B169" i="26"/>
  <c r="H167" i="20" s="1"/>
  <c r="B168" i="26"/>
  <c r="H166" i="20" s="1"/>
  <c r="B167" i="26"/>
  <c r="H165" i="20" s="1"/>
  <c r="B166" i="26"/>
  <c r="H164" i="20" s="1"/>
  <c r="B165" i="26"/>
  <c r="H163" i="20" s="1"/>
  <c r="B164" i="26"/>
  <c r="H162" i="20" s="1"/>
  <c r="B163" i="26"/>
  <c r="H161" i="20" s="1"/>
  <c r="B162" i="26"/>
  <c r="H160" i="20" s="1"/>
  <c r="B161" i="26"/>
  <c r="H159" i="20" s="1"/>
  <c r="B160" i="26"/>
  <c r="H158" i="20" s="1"/>
  <c r="B159" i="26"/>
  <c r="H157" i="20" s="1"/>
  <c r="B158" i="26"/>
  <c r="H156" i="20" s="1"/>
  <c r="B155" i="26"/>
  <c r="H153" i="20" s="1"/>
  <c r="B154" i="26"/>
  <c r="H152" i="20" s="1"/>
  <c r="B153" i="26"/>
  <c r="H151" i="20" s="1"/>
  <c r="B152" i="26"/>
  <c r="H150" i="20" s="1"/>
  <c r="B151" i="26"/>
  <c r="H149" i="20" s="1"/>
  <c r="B150" i="26"/>
  <c r="H148" i="20" s="1"/>
  <c r="B149" i="26"/>
  <c r="H147" i="20" s="1"/>
  <c r="B148" i="26"/>
  <c r="H146" i="20" s="1"/>
  <c r="B147" i="26"/>
  <c r="H145" i="20" s="1"/>
  <c r="B146" i="26"/>
  <c r="H144" i="20" s="1"/>
  <c r="B145" i="26"/>
  <c r="H143" i="20" s="1"/>
  <c r="B144" i="26"/>
  <c r="H142" i="20" s="1"/>
  <c r="H141" i="20"/>
  <c r="B141" i="26"/>
  <c r="B140" i="26"/>
  <c r="H138" i="20" s="1"/>
  <c r="B139" i="26"/>
  <c r="H137" i="20" s="1"/>
  <c r="B138" i="26"/>
  <c r="H136" i="20" s="1"/>
  <c r="B137" i="26"/>
  <c r="H135" i="20" s="1"/>
  <c r="B136" i="26"/>
  <c r="H134" i="20" s="1"/>
  <c r="H132" i="20"/>
  <c r="B132" i="26"/>
  <c r="H130" i="20" s="1"/>
  <c r="B131" i="26"/>
  <c r="H129" i="20" s="1"/>
  <c r="B130" i="26"/>
  <c r="H128" i="20" s="1"/>
  <c r="B129" i="26"/>
  <c r="H127" i="20" s="1"/>
  <c r="B128" i="26"/>
  <c r="H126" i="20" s="1"/>
  <c r="B127" i="26"/>
  <c r="H125" i="20" s="1"/>
  <c r="B126" i="26"/>
  <c r="H124" i="20" s="1"/>
  <c r="B125" i="26"/>
  <c r="H123" i="20" s="1"/>
  <c r="B122" i="26"/>
  <c r="H120" i="20" s="1"/>
  <c r="B121" i="26"/>
  <c r="H119" i="20" s="1"/>
  <c r="B120" i="26"/>
  <c r="H118" i="20" s="1"/>
  <c r="B119" i="26"/>
  <c r="H117" i="20" s="1"/>
  <c r="B118" i="26"/>
  <c r="H116" i="20" s="1"/>
  <c r="B117" i="26"/>
  <c r="H115" i="20" s="1"/>
  <c r="B116" i="26"/>
  <c r="H114" i="20" s="1"/>
  <c r="B115" i="26"/>
  <c r="H113" i="20" s="1"/>
  <c r="B114" i="26"/>
  <c r="H112" i="20" s="1"/>
  <c r="B113" i="26"/>
  <c r="H111" i="20" s="1"/>
  <c r="B112" i="26"/>
  <c r="H110" i="20" s="1"/>
  <c r="B111" i="26"/>
  <c r="H109" i="20" s="1"/>
  <c r="B110" i="26"/>
  <c r="H108" i="20" s="1"/>
  <c r="B109" i="26"/>
  <c r="H107" i="20" s="1"/>
  <c r="B108" i="26"/>
  <c r="H106" i="20" s="1"/>
  <c r="B107" i="26"/>
  <c r="H105" i="20" s="1"/>
  <c r="B106" i="26"/>
  <c r="H104" i="20" s="1"/>
  <c r="B105" i="26"/>
  <c r="H103" i="20" s="1"/>
  <c r="B104" i="26"/>
  <c r="H102" i="20" s="1"/>
  <c r="B103" i="26"/>
  <c r="H101" i="20" s="1"/>
  <c r="B102" i="26"/>
  <c r="H100" i="20" s="1"/>
  <c r="B101" i="26"/>
  <c r="H99" i="20" s="1"/>
  <c r="B100" i="26"/>
  <c r="H98" i="20" s="1"/>
  <c r="B99" i="26"/>
  <c r="H97" i="20" s="1"/>
  <c r="B98" i="26"/>
  <c r="H96" i="20" s="1"/>
  <c r="B96" i="26"/>
  <c r="H94" i="20" s="1"/>
  <c r="B95" i="26"/>
  <c r="H93" i="20" s="1"/>
  <c r="B94" i="26"/>
  <c r="H92" i="20" s="1"/>
  <c r="B93" i="26"/>
  <c r="H91" i="20" s="1"/>
  <c r="B92" i="26"/>
  <c r="H90" i="20" s="1"/>
  <c r="B91" i="26"/>
  <c r="H89" i="20" s="1"/>
  <c r="B90" i="26"/>
  <c r="H88" i="20" s="1"/>
  <c r="B89" i="26"/>
  <c r="H87" i="20" s="1"/>
  <c r="B88" i="26"/>
  <c r="H86" i="20" s="1"/>
  <c r="B73" i="26"/>
  <c r="H71" i="20" s="1"/>
  <c r="B72" i="26"/>
  <c r="H70" i="20" s="1"/>
  <c r="B71" i="26"/>
  <c r="H69" i="20" s="1"/>
  <c r="B70" i="26"/>
  <c r="H68" i="20" s="1"/>
  <c r="B69" i="26"/>
  <c r="H67" i="20" s="1"/>
  <c r="B68" i="26"/>
  <c r="H66" i="20" s="1"/>
  <c r="B67" i="26"/>
  <c r="H65" i="20" s="1"/>
  <c r="B66" i="26"/>
  <c r="H64" i="20" s="1"/>
  <c r="B65" i="26"/>
  <c r="H63" i="20" s="1"/>
  <c r="B64" i="26"/>
  <c r="H62" i="20" s="1"/>
  <c r="B63" i="26"/>
  <c r="H61" i="20" s="1"/>
  <c r="B62" i="26"/>
  <c r="H60" i="20" s="1"/>
  <c r="B59" i="26"/>
  <c r="H57" i="20" s="1"/>
  <c r="B58" i="26"/>
  <c r="H56" i="20" s="1"/>
  <c r="B57" i="26"/>
  <c r="H55" i="20" s="1"/>
  <c r="B56" i="26"/>
  <c r="H54" i="20" s="1"/>
  <c r="B55" i="26"/>
  <c r="H53" i="20" s="1"/>
  <c r="B54" i="26"/>
  <c r="H52" i="20" s="1"/>
  <c r="B53" i="26"/>
  <c r="H51" i="20" s="1"/>
  <c r="B52" i="26"/>
  <c r="H50" i="20" s="1"/>
  <c r="B51" i="26"/>
  <c r="H49" i="20" s="1"/>
  <c r="B50" i="26"/>
  <c r="H48" i="20" s="1"/>
  <c r="B49" i="26"/>
  <c r="B48" i="26"/>
  <c r="H47" i="20" s="1"/>
  <c r="B47" i="26"/>
  <c r="H46" i="20" s="1"/>
  <c r="B46" i="26"/>
  <c r="H45" i="20" s="1"/>
  <c r="B45" i="26"/>
  <c r="H44" i="20" s="1"/>
  <c r="H40" i="20"/>
  <c r="B40" i="26"/>
  <c r="H39" i="20" s="1"/>
  <c r="B39" i="26"/>
  <c r="H38" i="20" s="1"/>
  <c r="B38" i="26"/>
  <c r="H37" i="20" s="1"/>
  <c r="B37" i="26"/>
  <c r="H36" i="20" s="1"/>
  <c r="B36" i="26"/>
  <c r="H35" i="20" s="1"/>
  <c r="B35" i="26"/>
  <c r="H34" i="20" s="1"/>
  <c r="B34" i="26"/>
  <c r="H33" i="20" s="1"/>
  <c r="B33" i="26"/>
  <c r="H32" i="20" s="1"/>
  <c r="B32" i="26"/>
  <c r="H31" i="20" s="1"/>
  <c r="B31" i="26"/>
  <c r="H30" i="20" s="1"/>
  <c r="B30" i="26"/>
  <c r="H29" i="20" s="1"/>
  <c r="B29" i="26"/>
  <c r="H28" i="20" s="1"/>
  <c r="B28" i="26"/>
  <c r="H27" i="20" s="1"/>
  <c r="B21" i="26"/>
  <c r="H20" i="20" s="1"/>
  <c r="B20" i="26"/>
  <c r="H19" i="20" s="1"/>
  <c r="B19" i="26"/>
  <c r="H18" i="20" s="1"/>
  <c r="B18" i="26"/>
  <c r="H17" i="20" s="1"/>
  <c r="B17" i="26"/>
  <c r="H16" i="20" s="1"/>
  <c r="B16" i="26"/>
  <c r="H15" i="20" s="1"/>
  <c r="B15" i="26"/>
  <c r="H14" i="20" s="1"/>
  <c r="B14" i="26"/>
  <c r="H13" i="20" s="1"/>
  <c r="B13" i="26"/>
  <c r="H12" i="20" s="1"/>
  <c r="B12" i="26"/>
  <c r="H11" i="20" s="1"/>
  <c r="B11" i="26"/>
  <c r="H10" i="20" s="1"/>
  <c r="B10" i="26"/>
  <c r="H9" i="20" s="1"/>
  <c r="B9" i="26"/>
  <c r="H8" i="20" s="1"/>
  <c r="B8" i="26"/>
  <c r="H7" i="20" s="1"/>
  <c r="B7" i="26"/>
  <c r="H6" i="20" s="1"/>
  <c r="B6" i="26"/>
  <c r="H5" i="20" s="1"/>
  <c r="B5" i="26"/>
  <c r="H4" i="20" s="1"/>
  <c r="B4" i="26"/>
  <c r="H3" i="20" s="1"/>
  <c r="B193" i="25"/>
  <c r="G191" i="20" s="1"/>
  <c r="B192" i="25"/>
  <c r="G190" i="20" s="1"/>
  <c r="B191" i="25"/>
  <c r="G189" i="20" s="1"/>
  <c r="B190" i="25"/>
  <c r="G188" i="20" s="1"/>
  <c r="B189" i="25"/>
  <c r="G187" i="20" s="1"/>
  <c r="B188" i="25"/>
  <c r="G186" i="20" s="1"/>
  <c r="B187" i="25"/>
  <c r="G185" i="20" s="1"/>
  <c r="B185" i="25"/>
  <c r="B184" i="25"/>
  <c r="G183" i="20" s="1"/>
  <c r="B183" i="25"/>
  <c r="G182" i="20" s="1"/>
  <c r="B182" i="25"/>
  <c r="G181" i="20" s="1"/>
  <c r="B181" i="25"/>
  <c r="G180" i="20" s="1"/>
  <c r="B180" i="25"/>
  <c r="G179" i="20" s="1"/>
  <c r="B179" i="25"/>
  <c r="G178" i="20" s="1"/>
  <c r="B177" i="25"/>
  <c r="G177" i="20" s="1"/>
  <c r="B176" i="25"/>
  <c r="G175" i="20" s="1"/>
  <c r="B175" i="25"/>
  <c r="G174" i="20" s="1"/>
  <c r="B174" i="25"/>
  <c r="G173" i="20" s="1"/>
  <c r="B173" i="25"/>
  <c r="G172" i="20" s="1"/>
  <c r="B172" i="25"/>
  <c r="G171" i="20" s="1"/>
  <c r="B171" i="25"/>
  <c r="G170" i="20" s="1"/>
  <c r="B170" i="25"/>
  <c r="G169" i="20" s="1"/>
  <c r="B169" i="25"/>
  <c r="G168" i="20" s="1"/>
  <c r="B168" i="25"/>
  <c r="G167" i="20" s="1"/>
  <c r="B167" i="25"/>
  <c r="G166" i="20" s="1"/>
  <c r="B166" i="25"/>
  <c r="G165" i="20" s="1"/>
  <c r="B165" i="25"/>
  <c r="G164" i="20" s="1"/>
  <c r="B164" i="25"/>
  <c r="G163" i="20" s="1"/>
  <c r="B163" i="25"/>
  <c r="G162" i="20" s="1"/>
  <c r="B162" i="25"/>
  <c r="G161" i="20" s="1"/>
  <c r="B161" i="25"/>
  <c r="G160" i="20" s="1"/>
  <c r="B160" i="25"/>
  <c r="G159" i="20" s="1"/>
  <c r="B159" i="25"/>
  <c r="G158" i="20" s="1"/>
  <c r="B158" i="25"/>
  <c r="G157" i="20" s="1"/>
  <c r="B155" i="25"/>
  <c r="G156" i="20" s="1"/>
  <c r="B154" i="25"/>
  <c r="G153" i="20" s="1"/>
  <c r="B153" i="25"/>
  <c r="G152" i="20" s="1"/>
  <c r="B152" i="25"/>
  <c r="G151" i="20" s="1"/>
  <c r="B151" i="25"/>
  <c r="G150" i="20" s="1"/>
  <c r="B150" i="25"/>
  <c r="G149" i="20" s="1"/>
  <c r="B149" i="25"/>
  <c r="G148" i="20" s="1"/>
  <c r="B148" i="25"/>
  <c r="G147" i="20" s="1"/>
  <c r="B147" i="25"/>
  <c r="G146" i="20" s="1"/>
  <c r="B146" i="25"/>
  <c r="G145" i="20" s="1"/>
  <c r="B145" i="25"/>
  <c r="G144" i="20" s="1"/>
  <c r="B144" i="25"/>
  <c r="G143" i="20" s="1"/>
  <c r="B143" i="25"/>
  <c r="G142" i="20" s="1"/>
  <c r="B141" i="25"/>
  <c r="G139" i="20" s="1"/>
  <c r="B140" i="25"/>
  <c r="G138" i="20" s="1"/>
  <c r="B139" i="25"/>
  <c r="G137" i="20" s="1"/>
  <c r="B138" i="25"/>
  <c r="G136" i="20" s="1"/>
  <c r="B137" i="25"/>
  <c r="G135" i="20" s="1"/>
  <c r="B136" i="25"/>
  <c r="G134" i="20" s="1"/>
  <c r="B132" i="25"/>
  <c r="G130" i="20" s="1"/>
  <c r="B131" i="25"/>
  <c r="G129" i="20" s="1"/>
  <c r="B130" i="25"/>
  <c r="G128" i="20" s="1"/>
  <c r="B129" i="25"/>
  <c r="G127" i="20" s="1"/>
  <c r="B128" i="25"/>
  <c r="G126" i="20" s="1"/>
  <c r="B127" i="25"/>
  <c r="G125" i="20" s="1"/>
  <c r="B126" i="25"/>
  <c r="G124" i="20" s="1"/>
  <c r="B125" i="25"/>
  <c r="G123" i="20" s="1"/>
  <c r="B122" i="25"/>
  <c r="G120" i="20" s="1"/>
  <c r="B121" i="25"/>
  <c r="G119" i="20" s="1"/>
  <c r="B120" i="25"/>
  <c r="G118" i="20" s="1"/>
  <c r="B119" i="25"/>
  <c r="G117" i="20" s="1"/>
  <c r="B118" i="25"/>
  <c r="G116" i="20" s="1"/>
  <c r="B117" i="25"/>
  <c r="G115" i="20" s="1"/>
  <c r="B116" i="25"/>
  <c r="G114" i="20" s="1"/>
  <c r="B115" i="25"/>
  <c r="G113" i="20" s="1"/>
  <c r="B114" i="25"/>
  <c r="G112" i="20" s="1"/>
  <c r="B113" i="25"/>
  <c r="G111" i="20" s="1"/>
  <c r="B112" i="25"/>
  <c r="G110" i="20" s="1"/>
  <c r="B111" i="25"/>
  <c r="G109" i="20" s="1"/>
  <c r="B110" i="25"/>
  <c r="G108" i="20" s="1"/>
  <c r="B109" i="25"/>
  <c r="G107" i="20" s="1"/>
  <c r="B108" i="25"/>
  <c r="G106" i="20" s="1"/>
  <c r="B107" i="25"/>
  <c r="G105" i="20" s="1"/>
  <c r="B106" i="25"/>
  <c r="G104" i="20" s="1"/>
  <c r="B105" i="25"/>
  <c r="G103" i="20" s="1"/>
  <c r="B104" i="25"/>
  <c r="G102" i="20" s="1"/>
  <c r="B103" i="25"/>
  <c r="G101" i="20" s="1"/>
  <c r="B102" i="25"/>
  <c r="G100" i="20" s="1"/>
  <c r="B101" i="25"/>
  <c r="G99" i="20" s="1"/>
  <c r="B100" i="25"/>
  <c r="G98" i="20" s="1"/>
  <c r="B99" i="25"/>
  <c r="G97" i="20" s="1"/>
  <c r="B98" i="25"/>
  <c r="G96" i="20" s="1"/>
  <c r="B96" i="25"/>
  <c r="G94" i="20" s="1"/>
  <c r="B95" i="25"/>
  <c r="G93" i="20" s="1"/>
  <c r="B94" i="25"/>
  <c r="G92" i="20" s="1"/>
  <c r="B93" i="25"/>
  <c r="G91" i="20" s="1"/>
  <c r="B92" i="25"/>
  <c r="G90" i="20" s="1"/>
  <c r="B91" i="25"/>
  <c r="G89" i="20" s="1"/>
  <c r="B90" i="25"/>
  <c r="G88" i="20" s="1"/>
  <c r="B89" i="25"/>
  <c r="G87" i="20" s="1"/>
  <c r="B88" i="25"/>
  <c r="G86" i="20" s="1"/>
  <c r="B84" i="25"/>
  <c r="B83" i="25"/>
  <c r="G81" i="20" s="1"/>
  <c r="B82" i="25"/>
  <c r="G80" i="20" s="1"/>
  <c r="B81" i="25"/>
  <c r="G79" i="20" s="1"/>
  <c r="B80" i="25"/>
  <c r="G78" i="20" s="1"/>
  <c r="B79" i="25"/>
  <c r="G77" i="20" s="1"/>
  <c r="B76" i="25"/>
  <c r="G74" i="20" s="1"/>
  <c r="B75" i="25"/>
  <c r="G73" i="20" s="1"/>
  <c r="B74" i="25"/>
  <c r="G72" i="20" s="1"/>
  <c r="B73" i="25"/>
  <c r="G71" i="20" s="1"/>
  <c r="B72" i="25"/>
  <c r="G70" i="20" s="1"/>
  <c r="B71" i="25"/>
  <c r="G69" i="20" s="1"/>
  <c r="B70" i="25"/>
  <c r="G68" i="20" s="1"/>
  <c r="B69" i="25"/>
  <c r="G67" i="20" s="1"/>
  <c r="B68" i="25"/>
  <c r="G66" i="20" s="1"/>
  <c r="B67" i="25"/>
  <c r="G65" i="20" s="1"/>
  <c r="B66" i="25"/>
  <c r="G64" i="20" s="1"/>
  <c r="B65" i="25"/>
  <c r="G63" i="20" s="1"/>
  <c r="B64" i="25"/>
  <c r="G62" i="20" s="1"/>
  <c r="B63" i="25"/>
  <c r="G61" i="20" s="1"/>
  <c r="B62" i="25"/>
  <c r="G60" i="20" s="1"/>
  <c r="B59" i="25"/>
  <c r="G57" i="20" s="1"/>
  <c r="B58" i="25"/>
  <c r="G56" i="20" s="1"/>
  <c r="B57" i="25"/>
  <c r="G55" i="20" s="1"/>
  <c r="B56" i="25"/>
  <c r="G54" i="20" s="1"/>
  <c r="B55" i="25"/>
  <c r="G53" i="20" s="1"/>
  <c r="B54" i="25"/>
  <c r="G52" i="20" s="1"/>
  <c r="B53" i="25"/>
  <c r="G51" i="20" s="1"/>
  <c r="B52" i="25"/>
  <c r="G50" i="20" s="1"/>
  <c r="B51" i="25"/>
  <c r="G49" i="20" s="1"/>
  <c r="B50" i="25"/>
  <c r="G48" i="20" s="1"/>
  <c r="B49" i="25"/>
  <c r="B48" i="25"/>
  <c r="G47" i="20" s="1"/>
  <c r="B47" i="25"/>
  <c r="G46" i="20" s="1"/>
  <c r="B46" i="25"/>
  <c r="G45" i="20" s="1"/>
  <c r="B45" i="25"/>
  <c r="G44" i="20" s="1"/>
  <c r="B40" i="25"/>
  <c r="G39" i="20" s="1"/>
  <c r="B39" i="25"/>
  <c r="G38" i="20" s="1"/>
  <c r="B38" i="25"/>
  <c r="G37" i="20" s="1"/>
  <c r="B37" i="25"/>
  <c r="G36" i="20" s="1"/>
  <c r="B36" i="25"/>
  <c r="G35" i="20" s="1"/>
  <c r="B35" i="25"/>
  <c r="G34" i="20" s="1"/>
  <c r="B34" i="25"/>
  <c r="G33" i="20" s="1"/>
  <c r="B33" i="25"/>
  <c r="G32" i="20" s="1"/>
  <c r="B32" i="25"/>
  <c r="G31" i="20" s="1"/>
  <c r="B31" i="25"/>
  <c r="G30" i="20" s="1"/>
  <c r="B30" i="25"/>
  <c r="G29" i="20" s="1"/>
  <c r="B29" i="25"/>
  <c r="G28" i="20" s="1"/>
  <c r="B28" i="25"/>
  <c r="G27" i="20" s="1"/>
  <c r="B21" i="25"/>
  <c r="G20" i="20" s="1"/>
  <c r="B20" i="25"/>
  <c r="G19" i="20" s="1"/>
  <c r="B19" i="25"/>
  <c r="G18" i="20" s="1"/>
  <c r="B18" i="25"/>
  <c r="G17" i="20" s="1"/>
  <c r="B17" i="25"/>
  <c r="G16" i="20" s="1"/>
  <c r="B16" i="25"/>
  <c r="G15" i="20" s="1"/>
  <c r="B15" i="25"/>
  <c r="G14" i="20" s="1"/>
  <c r="B14" i="25"/>
  <c r="G13" i="20" s="1"/>
  <c r="B13" i="25"/>
  <c r="G12" i="20" s="1"/>
  <c r="B12" i="25"/>
  <c r="G11" i="20" s="1"/>
  <c r="B11" i="25"/>
  <c r="G10" i="20" s="1"/>
  <c r="B10" i="25"/>
  <c r="G9" i="20" s="1"/>
  <c r="B9" i="25"/>
  <c r="G8" i="20" s="1"/>
  <c r="B8" i="25"/>
  <c r="G7" i="20" s="1"/>
  <c r="B7" i="25"/>
  <c r="G6" i="20" s="1"/>
  <c r="B6" i="25"/>
  <c r="G5" i="20" s="1"/>
  <c r="B5" i="25"/>
  <c r="G4" i="20" s="1"/>
  <c r="B4" i="25"/>
  <c r="G3" i="20" s="1"/>
  <c r="B193" i="24"/>
  <c r="B192" i="24"/>
  <c r="B191" i="24"/>
  <c r="B190" i="24"/>
  <c r="B189" i="24"/>
  <c r="B188" i="24"/>
  <c r="B187" i="24"/>
  <c r="B185" i="24"/>
  <c r="B184" i="24"/>
  <c r="B183" i="24"/>
  <c r="B182" i="24"/>
  <c r="B181" i="24"/>
  <c r="B180" i="24"/>
  <c r="B179" i="24"/>
  <c r="B177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F141" i="20" s="1"/>
  <c r="B141" i="24"/>
  <c r="B140" i="24"/>
  <c r="B139" i="24"/>
  <c r="B138" i="24"/>
  <c r="B137" i="24"/>
  <c r="B136" i="24"/>
  <c r="B131" i="24"/>
  <c r="B130" i="24"/>
  <c r="B129" i="24"/>
  <c r="B128" i="24"/>
  <c r="B127" i="24"/>
  <c r="B126" i="24"/>
  <c r="B125" i="24"/>
  <c r="B122" i="24"/>
  <c r="F120" i="20" s="1"/>
  <c r="B121" i="24"/>
  <c r="F119" i="20" s="1"/>
  <c r="B120" i="24"/>
  <c r="F118" i="20" s="1"/>
  <c r="B119" i="24"/>
  <c r="F117" i="20" s="1"/>
  <c r="B118" i="24"/>
  <c r="F116" i="20" s="1"/>
  <c r="B117" i="24"/>
  <c r="F115" i="20" s="1"/>
  <c r="B116" i="24"/>
  <c r="F114" i="20" s="1"/>
  <c r="B115" i="24"/>
  <c r="F113" i="20" s="1"/>
  <c r="B114" i="24"/>
  <c r="F112" i="20" s="1"/>
  <c r="B113" i="24"/>
  <c r="F111" i="20" s="1"/>
  <c r="B112" i="24"/>
  <c r="F110" i="20" s="1"/>
  <c r="B111" i="24"/>
  <c r="F109" i="20" s="1"/>
  <c r="B110" i="24"/>
  <c r="F108" i="20" s="1"/>
  <c r="B109" i="24"/>
  <c r="F107" i="20" s="1"/>
  <c r="B108" i="24"/>
  <c r="F106" i="20" s="1"/>
  <c r="B107" i="24"/>
  <c r="F105" i="20" s="1"/>
  <c r="B106" i="24"/>
  <c r="F104" i="20" s="1"/>
  <c r="B105" i="24"/>
  <c r="F103" i="20" s="1"/>
  <c r="B104" i="24"/>
  <c r="F102" i="20" s="1"/>
  <c r="B103" i="24"/>
  <c r="F101" i="20" s="1"/>
  <c r="B102" i="24"/>
  <c r="F100" i="20" s="1"/>
  <c r="B101" i="24"/>
  <c r="F99" i="20" s="1"/>
  <c r="B100" i="24"/>
  <c r="F98" i="20" s="1"/>
  <c r="B99" i="24"/>
  <c r="F97" i="20" s="1"/>
  <c r="B98" i="24"/>
  <c r="F96" i="20" s="1"/>
  <c r="B96" i="24"/>
  <c r="F94" i="20" s="1"/>
  <c r="B95" i="24"/>
  <c r="F93" i="20" s="1"/>
  <c r="B94" i="24"/>
  <c r="F92" i="20" s="1"/>
  <c r="B93" i="24"/>
  <c r="F91" i="20" s="1"/>
  <c r="B92" i="24"/>
  <c r="F90" i="20" s="1"/>
  <c r="B91" i="24"/>
  <c r="F89" i="20" s="1"/>
  <c r="B90" i="24"/>
  <c r="F88" i="20" s="1"/>
  <c r="B89" i="24"/>
  <c r="F87" i="20" s="1"/>
  <c r="B88" i="24"/>
  <c r="B84" i="24"/>
  <c r="F82" i="20" s="1"/>
  <c r="B83" i="24"/>
  <c r="F81" i="20" s="1"/>
  <c r="B82" i="24"/>
  <c r="F80" i="20" s="1"/>
  <c r="B81" i="24"/>
  <c r="F79" i="20" s="1"/>
  <c r="B80" i="24"/>
  <c r="F78" i="20" s="1"/>
  <c r="B79" i="24"/>
  <c r="F77" i="20" s="1"/>
  <c r="B78" i="24"/>
  <c r="F76" i="20" s="1"/>
  <c r="B76" i="24"/>
  <c r="F74" i="20" s="1"/>
  <c r="B75" i="24"/>
  <c r="F73" i="20" s="1"/>
  <c r="B74" i="24"/>
  <c r="F72" i="20" s="1"/>
  <c r="B73" i="24"/>
  <c r="F71" i="20" s="1"/>
  <c r="B72" i="24"/>
  <c r="F70" i="20" s="1"/>
  <c r="B71" i="24"/>
  <c r="F69" i="20" s="1"/>
  <c r="B70" i="24"/>
  <c r="F68" i="20" s="1"/>
  <c r="B69" i="24"/>
  <c r="F67" i="20" s="1"/>
  <c r="B68" i="24"/>
  <c r="F66" i="20" s="1"/>
  <c r="B67" i="24"/>
  <c r="F65" i="20" s="1"/>
  <c r="B66" i="24"/>
  <c r="F64" i="20" s="1"/>
  <c r="B65" i="24"/>
  <c r="F63" i="20" s="1"/>
  <c r="B64" i="24"/>
  <c r="F62" i="20" s="1"/>
  <c r="B63" i="24"/>
  <c r="F61" i="20" s="1"/>
  <c r="B62" i="24"/>
  <c r="B59" i="24"/>
  <c r="F57" i="20" s="1"/>
  <c r="B58" i="24"/>
  <c r="F56" i="20" s="1"/>
  <c r="B57" i="24"/>
  <c r="F55" i="20" s="1"/>
  <c r="B56" i="24"/>
  <c r="F54" i="20" s="1"/>
  <c r="B55" i="24"/>
  <c r="F53" i="20" s="1"/>
  <c r="B54" i="24"/>
  <c r="F52" i="20" s="1"/>
  <c r="B53" i="24"/>
  <c r="F51" i="20" s="1"/>
  <c r="B52" i="24"/>
  <c r="F50" i="20" s="1"/>
  <c r="B51" i="24"/>
  <c r="F49" i="20" s="1"/>
  <c r="B50" i="24"/>
  <c r="F48" i="20" s="1"/>
  <c r="B49" i="24"/>
  <c r="B48" i="24"/>
  <c r="F47" i="20" s="1"/>
  <c r="B47" i="24"/>
  <c r="F46" i="20" s="1"/>
  <c r="B46" i="24"/>
  <c r="F45" i="20" s="1"/>
  <c r="B45" i="24"/>
  <c r="B41" i="24"/>
  <c r="B40" i="24"/>
  <c r="F39" i="20" s="1"/>
  <c r="B39" i="24"/>
  <c r="F38" i="20" s="1"/>
  <c r="B38" i="24"/>
  <c r="F37" i="20" s="1"/>
  <c r="B37" i="24"/>
  <c r="F36" i="20" s="1"/>
  <c r="B36" i="24"/>
  <c r="F35" i="20" s="1"/>
  <c r="B34" i="24"/>
  <c r="F33" i="20" s="1"/>
  <c r="B33" i="24"/>
  <c r="F32" i="20" s="1"/>
  <c r="B32" i="24"/>
  <c r="F31" i="20" s="1"/>
  <c r="B31" i="24"/>
  <c r="F30" i="20" s="1"/>
  <c r="B30" i="24"/>
  <c r="F29" i="20" s="1"/>
  <c r="B29" i="24"/>
  <c r="F28" i="20" s="1"/>
  <c r="B28" i="24"/>
  <c r="B21" i="24"/>
  <c r="F20" i="20" s="1"/>
  <c r="B20" i="24"/>
  <c r="F19" i="20" s="1"/>
  <c r="B19" i="24"/>
  <c r="F18" i="20" s="1"/>
  <c r="B18" i="24"/>
  <c r="F17" i="20" s="1"/>
  <c r="B17" i="24"/>
  <c r="F16" i="20" s="1"/>
  <c r="B16" i="24"/>
  <c r="F15" i="20" s="1"/>
  <c r="B15" i="24"/>
  <c r="F14" i="20" s="1"/>
  <c r="B14" i="24"/>
  <c r="F13" i="20" s="1"/>
  <c r="B13" i="24"/>
  <c r="F12" i="20" s="1"/>
  <c r="B12" i="24"/>
  <c r="F11" i="20" s="1"/>
  <c r="B11" i="24"/>
  <c r="F10" i="20" s="1"/>
  <c r="B10" i="24"/>
  <c r="F9" i="20" s="1"/>
  <c r="B9" i="24"/>
  <c r="F8" i="20" s="1"/>
  <c r="B8" i="24"/>
  <c r="F7" i="20" s="1"/>
  <c r="B7" i="24"/>
  <c r="F6" i="20" s="1"/>
  <c r="B6" i="24"/>
  <c r="F5" i="20" s="1"/>
  <c r="B5" i="24"/>
  <c r="F4" i="20" s="1"/>
  <c r="B4" i="24"/>
  <c r="B193" i="23"/>
  <c r="E191" i="20" s="1"/>
  <c r="B192" i="23"/>
  <c r="E190" i="20" s="1"/>
  <c r="B191" i="23"/>
  <c r="E189" i="20" s="1"/>
  <c r="B190" i="23"/>
  <c r="E188" i="20" s="1"/>
  <c r="B189" i="23"/>
  <c r="E187" i="20" s="1"/>
  <c r="B188" i="23"/>
  <c r="E186" i="20" s="1"/>
  <c r="B187" i="23"/>
  <c r="E185" i="20" s="1"/>
  <c r="B185" i="23"/>
  <c r="E183" i="20" s="1"/>
  <c r="B184" i="23"/>
  <c r="E182" i="20" s="1"/>
  <c r="B183" i="23"/>
  <c r="E181" i="20" s="1"/>
  <c r="B182" i="23"/>
  <c r="E180" i="20" s="1"/>
  <c r="B181" i="23"/>
  <c r="E179" i="20" s="1"/>
  <c r="B180" i="23"/>
  <c r="E178" i="20" s="1"/>
  <c r="B179" i="23"/>
  <c r="E177" i="20" s="1"/>
  <c r="B177" i="23"/>
  <c r="E175" i="20" s="1"/>
  <c r="B176" i="23"/>
  <c r="E174" i="20" s="1"/>
  <c r="B175" i="23"/>
  <c r="E173" i="20" s="1"/>
  <c r="B174" i="23"/>
  <c r="E172" i="20" s="1"/>
  <c r="B173" i="23"/>
  <c r="E171" i="20" s="1"/>
  <c r="B172" i="23"/>
  <c r="E170" i="20" s="1"/>
  <c r="B171" i="23"/>
  <c r="E169" i="20" s="1"/>
  <c r="B170" i="23"/>
  <c r="E168" i="20" s="1"/>
  <c r="B169" i="23"/>
  <c r="E167" i="20" s="1"/>
  <c r="B168" i="23"/>
  <c r="E166" i="20" s="1"/>
  <c r="E165" i="20"/>
  <c r="B166" i="23"/>
  <c r="E164" i="20" s="1"/>
  <c r="B165" i="23"/>
  <c r="E163" i="20" s="1"/>
  <c r="B164" i="23"/>
  <c r="E162" i="20" s="1"/>
  <c r="B163" i="23"/>
  <c r="E161" i="20" s="1"/>
  <c r="B162" i="23"/>
  <c r="E160" i="20" s="1"/>
  <c r="B161" i="23"/>
  <c r="E159" i="20" s="1"/>
  <c r="B160" i="23"/>
  <c r="E158" i="20" s="1"/>
  <c r="B159" i="23"/>
  <c r="E157" i="20" s="1"/>
  <c r="B158" i="23"/>
  <c r="E156" i="20" s="1"/>
  <c r="B155" i="23"/>
  <c r="E153" i="20" s="1"/>
  <c r="B154" i="23"/>
  <c r="E152" i="20" s="1"/>
  <c r="B153" i="23"/>
  <c r="E151" i="20" s="1"/>
  <c r="B152" i="23"/>
  <c r="E150" i="20" s="1"/>
  <c r="B151" i="23"/>
  <c r="E149" i="20" s="1"/>
  <c r="B150" i="23"/>
  <c r="E148" i="20" s="1"/>
  <c r="B149" i="23"/>
  <c r="E147" i="20" s="1"/>
  <c r="B148" i="23"/>
  <c r="E146" i="20" s="1"/>
  <c r="B147" i="23"/>
  <c r="E145" i="20" s="1"/>
  <c r="B146" i="23"/>
  <c r="E144" i="20" s="1"/>
  <c r="B145" i="23"/>
  <c r="E143" i="20" s="1"/>
  <c r="B144" i="23"/>
  <c r="B143" i="23"/>
  <c r="E140" i="20" s="1"/>
  <c r="B140" i="20" s="1"/>
  <c r="B141" i="23"/>
  <c r="E139" i="20" s="1"/>
  <c r="B140" i="23"/>
  <c r="E138" i="20" s="1"/>
  <c r="B139" i="23"/>
  <c r="E137" i="20" s="1"/>
  <c r="B138" i="23"/>
  <c r="E136" i="20" s="1"/>
  <c r="B137" i="23"/>
  <c r="E135" i="20" s="1"/>
  <c r="B136" i="23"/>
  <c r="E134" i="20" s="1"/>
  <c r="B134" i="23"/>
  <c r="E130" i="20"/>
  <c r="E129" i="20"/>
  <c r="B130" i="23"/>
  <c r="E128" i="20" s="1"/>
  <c r="B129" i="23"/>
  <c r="E127" i="20" s="1"/>
  <c r="B128" i="23"/>
  <c r="E126" i="20" s="1"/>
  <c r="B127" i="23"/>
  <c r="E125" i="20" s="1"/>
  <c r="B126" i="23"/>
  <c r="E124" i="20" s="1"/>
  <c r="B125" i="23"/>
  <c r="E123" i="20" s="1"/>
  <c r="B122" i="23"/>
  <c r="E120" i="20" s="1"/>
  <c r="B121" i="23"/>
  <c r="E119" i="20" s="1"/>
  <c r="B120" i="23"/>
  <c r="E118" i="20" s="1"/>
  <c r="B119" i="23"/>
  <c r="E117" i="20" s="1"/>
  <c r="B118" i="23"/>
  <c r="E116" i="20" s="1"/>
  <c r="B117" i="23"/>
  <c r="E115" i="20" s="1"/>
  <c r="B116" i="23"/>
  <c r="E114" i="20" s="1"/>
  <c r="B115" i="23"/>
  <c r="E113" i="20" s="1"/>
  <c r="B114" i="23"/>
  <c r="E112" i="20" s="1"/>
  <c r="B113" i="23"/>
  <c r="E111" i="20" s="1"/>
  <c r="B112" i="23"/>
  <c r="E110" i="20" s="1"/>
  <c r="B111" i="23"/>
  <c r="E109" i="20" s="1"/>
  <c r="B110" i="23"/>
  <c r="E108" i="20" s="1"/>
  <c r="B109" i="23"/>
  <c r="E107" i="20" s="1"/>
  <c r="B108" i="23"/>
  <c r="E106" i="20" s="1"/>
  <c r="B107" i="23"/>
  <c r="E105" i="20" s="1"/>
  <c r="B106" i="23"/>
  <c r="E104" i="20" s="1"/>
  <c r="B105" i="23"/>
  <c r="E103" i="20" s="1"/>
  <c r="B104" i="23"/>
  <c r="E102" i="20" s="1"/>
  <c r="B103" i="23"/>
  <c r="E101" i="20" s="1"/>
  <c r="B102" i="23"/>
  <c r="E100" i="20" s="1"/>
  <c r="B101" i="23"/>
  <c r="E99" i="20" s="1"/>
  <c r="B100" i="23"/>
  <c r="E98" i="20" s="1"/>
  <c r="B99" i="23"/>
  <c r="E97" i="20" s="1"/>
  <c r="B98" i="23"/>
  <c r="E96" i="20" s="1"/>
  <c r="B96" i="23"/>
  <c r="E94" i="20" s="1"/>
  <c r="B95" i="23"/>
  <c r="E93" i="20" s="1"/>
  <c r="B94" i="23"/>
  <c r="E92" i="20" s="1"/>
  <c r="B93" i="23"/>
  <c r="E91" i="20" s="1"/>
  <c r="B92" i="23"/>
  <c r="E90" i="20" s="1"/>
  <c r="B91" i="23"/>
  <c r="E89" i="20" s="1"/>
  <c r="B90" i="23"/>
  <c r="E88" i="20" s="1"/>
  <c r="B89" i="23"/>
  <c r="E87" i="20" s="1"/>
  <c r="B88" i="23"/>
  <c r="E86" i="20" s="1"/>
  <c r="B86" i="23"/>
  <c r="B75" i="23"/>
  <c r="E73" i="20" s="1"/>
  <c r="B74" i="23"/>
  <c r="E72" i="20" s="1"/>
  <c r="B73" i="23"/>
  <c r="E71" i="20" s="1"/>
  <c r="B72" i="23"/>
  <c r="E70" i="20" s="1"/>
  <c r="B71" i="23"/>
  <c r="E69" i="20" s="1"/>
  <c r="B70" i="23"/>
  <c r="E68" i="20" s="1"/>
  <c r="B69" i="23"/>
  <c r="E67" i="20" s="1"/>
  <c r="B68" i="23"/>
  <c r="E66" i="20" s="1"/>
  <c r="B67" i="23"/>
  <c r="E65" i="20" s="1"/>
  <c r="B66" i="23"/>
  <c r="E64" i="20" s="1"/>
  <c r="B65" i="23"/>
  <c r="E63" i="20" s="1"/>
  <c r="B64" i="23"/>
  <c r="E62" i="20" s="1"/>
  <c r="B63" i="23"/>
  <c r="E61" i="20" s="1"/>
  <c r="B62" i="23"/>
  <c r="E60" i="20" s="1"/>
  <c r="B59" i="23"/>
  <c r="E57" i="20" s="1"/>
  <c r="B58" i="23"/>
  <c r="E56" i="20" s="1"/>
  <c r="B57" i="23"/>
  <c r="E55" i="20" s="1"/>
  <c r="B56" i="23"/>
  <c r="E54" i="20" s="1"/>
  <c r="B55" i="23"/>
  <c r="E53" i="20" s="1"/>
  <c r="B54" i="23"/>
  <c r="E52" i="20" s="1"/>
  <c r="B53" i="23"/>
  <c r="E51" i="20" s="1"/>
  <c r="B52" i="23"/>
  <c r="E50" i="20" s="1"/>
  <c r="B51" i="23"/>
  <c r="E49" i="20" s="1"/>
  <c r="B50" i="23"/>
  <c r="E48" i="20" s="1"/>
  <c r="B49" i="23"/>
  <c r="B48" i="23"/>
  <c r="E47" i="20" s="1"/>
  <c r="B47" i="23"/>
  <c r="E46" i="20" s="1"/>
  <c r="B46" i="23"/>
  <c r="E45" i="20" s="1"/>
  <c r="B45" i="23"/>
  <c r="B43" i="23"/>
  <c r="E42" i="20" s="1"/>
  <c r="B41" i="23"/>
  <c r="E40" i="20" s="1"/>
  <c r="B40" i="23"/>
  <c r="E39" i="20" s="1"/>
  <c r="B39" i="23"/>
  <c r="E38" i="20" s="1"/>
  <c r="B38" i="23"/>
  <c r="E37" i="20" s="1"/>
  <c r="B37" i="23"/>
  <c r="E36" i="20" s="1"/>
  <c r="B36" i="23"/>
  <c r="E35" i="20" s="1"/>
  <c r="B35" i="23"/>
  <c r="E34" i="20" s="1"/>
  <c r="B34" i="23"/>
  <c r="E33" i="20" s="1"/>
  <c r="B33" i="23"/>
  <c r="E32" i="20" s="1"/>
  <c r="B32" i="23"/>
  <c r="E31" i="20" s="1"/>
  <c r="B31" i="23"/>
  <c r="E30" i="20" s="1"/>
  <c r="B30" i="23"/>
  <c r="E29" i="20" s="1"/>
  <c r="B29" i="23"/>
  <c r="E28" i="20" s="1"/>
  <c r="B28" i="23"/>
  <c r="E22" i="20"/>
  <c r="B21" i="23"/>
  <c r="E20" i="20" s="1"/>
  <c r="B20" i="23"/>
  <c r="E19" i="20" s="1"/>
  <c r="B19" i="23"/>
  <c r="E18" i="20" s="1"/>
  <c r="B18" i="23"/>
  <c r="E17" i="20" s="1"/>
  <c r="B17" i="23"/>
  <c r="E16" i="20" s="1"/>
  <c r="B16" i="23"/>
  <c r="E15" i="20" s="1"/>
  <c r="B15" i="23"/>
  <c r="E14" i="20" s="1"/>
  <c r="B14" i="23"/>
  <c r="E13" i="20" s="1"/>
  <c r="B13" i="23"/>
  <c r="E12" i="20" s="1"/>
  <c r="B12" i="23"/>
  <c r="E11" i="20" s="1"/>
  <c r="B11" i="23"/>
  <c r="E10" i="20" s="1"/>
  <c r="B10" i="23"/>
  <c r="E9" i="20" s="1"/>
  <c r="B9" i="23"/>
  <c r="E8" i="20" s="1"/>
  <c r="B8" i="23"/>
  <c r="E7" i="20" s="1"/>
  <c r="B7" i="23"/>
  <c r="E6" i="20" s="1"/>
  <c r="B6" i="23"/>
  <c r="E5" i="20" s="1"/>
  <c r="B5" i="23"/>
  <c r="E4" i="20" s="1"/>
  <c r="B4" i="23"/>
  <c r="E3" i="20" s="1"/>
  <c r="B192" i="17"/>
  <c r="D190" i="20" s="1"/>
  <c r="B193" i="17"/>
  <c r="D191" i="20" s="1"/>
  <c r="B191" i="17"/>
  <c r="D189" i="20" s="1"/>
  <c r="B190" i="17"/>
  <c r="D188" i="20" s="1"/>
  <c r="B189" i="17"/>
  <c r="D187" i="20" s="1"/>
  <c r="B188" i="17"/>
  <c r="D186" i="20" s="1"/>
  <c r="B187" i="17"/>
  <c r="D185" i="20" s="1"/>
  <c r="B185" i="17"/>
  <c r="B184" i="17"/>
  <c r="B183" i="17"/>
  <c r="B182" i="17"/>
  <c r="B181" i="17"/>
  <c r="B180" i="17"/>
  <c r="B179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5" i="17"/>
  <c r="D153" i="20" s="1"/>
  <c r="B154" i="17"/>
  <c r="B153" i="17"/>
  <c r="B152" i="17"/>
  <c r="B151" i="17"/>
  <c r="B150" i="17"/>
  <c r="B149" i="17"/>
  <c r="B148" i="17"/>
  <c r="B147" i="17"/>
  <c r="B146" i="17"/>
  <c r="B145" i="17"/>
  <c r="B144" i="17"/>
  <c r="B141" i="17"/>
  <c r="B140" i="17"/>
  <c r="B139" i="17"/>
  <c r="B138" i="17"/>
  <c r="B137" i="17"/>
  <c r="B136" i="17"/>
  <c r="B132" i="17"/>
  <c r="B131" i="17"/>
  <c r="B130" i="17"/>
  <c r="B129" i="17"/>
  <c r="B128" i="17"/>
  <c r="B127" i="17"/>
  <c r="B126" i="17"/>
  <c r="B125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6" i="17"/>
  <c r="D94" i="20" s="1"/>
  <c r="B95" i="17"/>
  <c r="B94" i="17"/>
  <c r="B93" i="17"/>
  <c r="B92" i="17"/>
  <c r="B91" i="17"/>
  <c r="B90" i="17"/>
  <c r="B89" i="17"/>
  <c r="B88" i="17"/>
  <c r="B84" i="17"/>
  <c r="D82" i="20" s="1"/>
  <c r="B83" i="17"/>
  <c r="D81" i="20" s="1"/>
  <c r="B82" i="17"/>
  <c r="D80" i="20" s="1"/>
  <c r="B81" i="17"/>
  <c r="D79" i="20" s="1"/>
  <c r="B80" i="17"/>
  <c r="D78" i="20" s="1"/>
  <c r="B79" i="17"/>
  <c r="D77" i="20" s="1"/>
  <c r="B78" i="17"/>
  <c r="D76" i="20" s="1"/>
  <c r="B76" i="17"/>
  <c r="D74" i="20" s="1"/>
  <c r="B75" i="17"/>
  <c r="D73" i="20" s="1"/>
  <c r="B74" i="17"/>
  <c r="D72" i="20" s="1"/>
  <c r="B73" i="17"/>
  <c r="D71" i="20" s="1"/>
  <c r="B72" i="17"/>
  <c r="D70" i="20" s="1"/>
  <c r="B71" i="17"/>
  <c r="D69" i="20" s="1"/>
  <c r="B70" i="17"/>
  <c r="D68" i="20" s="1"/>
  <c r="B69" i="17"/>
  <c r="D67" i="20" s="1"/>
  <c r="B68" i="17"/>
  <c r="D66" i="20" s="1"/>
  <c r="B67" i="17"/>
  <c r="D65" i="20" s="1"/>
  <c r="B66" i="17"/>
  <c r="D64" i="20" s="1"/>
  <c r="B65" i="17"/>
  <c r="D63" i="20" s="1"/>
  <c r="B64" i="17"/>
  <c r="D62" i="20" s="1"/>
  <c r="B63" i="17"/>
  <c r="D61" i="20" s="1"/>
  <c r="B62" i="17"/>
  <c r="B59" i="17"/>
  <c r="D57" i="20" s="1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3" i="17"/>
  <c r="D42" i="20" s="1"/>
  <c r="B40" i="17"/>
  <c r="D39" i="20" s="1"/>
  <c r="B39" i="17"/>
  <c r="D38" i="20" s="1"/>
  <c r="B38" i="17"/>
  <c r="D37" i="20" s="1"/>
  <c r="B37" i="17"/>
  <c r="D36" i="20" s="1"/>
  <c r="B36" i="17"/>
  <c r="D35" i="20" s="1"/>
  <c r="B35" i="17"/>
  <c r="D34" i="20" s="1"/>
  <c r="B34" i="17"/>
  <c r="D33" i="20" s="1"/>
  <c r="B33" i="17"/>
  <c r="D32" i="20" s="1"/>
  <c r="B32" i="17"/>
  <c r="D31" i="20" s="1"/>
  <c r="B31" i="17"/>
  <c r="D30" i="20" s="1"/>
  <c r="B30" i="17"/>
  <c r="D29" i="20" s="1"/>
  <c r="B29" i="17"/>
  <c r="D28" i="20" s="1"/>
  <c r="B28" i="17"/>
  <c r="B4" i="17"/>
  <c r="D3" i="20" s="1"/>
  <c r="B5" i="17"/>
  <c r="D4" i="20" s="1"/>
  <c r="B6" i="17"/>
  <c r="D5" i="20" s="1"/>
  <c r="B7" i="17"/>
  <c r="D6" i="20" s="1"/>
  <c r="B8" i="17"/>
  <c r="D7" i="20" s="1"/>
  <c r="B9" i="17"/>
  <c r="D8" i="20" s="1"/>
  <c r="B10" i="17"/>
  <c r="D9" i="20" s="1"/>
  <c r="B11" i="17"/>
  <c r="D10" i="20" s="1"/>
  <c r="B12" i="17"/>
  <c r="D11" i="20" s="1"/>
  <c r="B13" i="17"/>
  <c r="D12" i="20" s="1"/>
  <c r="B14" i="17"/>
  <c r="D13" i="20" s="1"/>
  <c r="B15" i="17"/>
  <c r="D14" i="20" s="1"/>
  <c r="B16" i="17"/>
  <c r="D15" i="20" s="1"/>
  <c r="B17" i="17"/>
  <c r="D16" i="20" s="1"/>
  <c r="B18" i="17"/>
  <c r="D17" i="20" s="1"/>
  <c r="B19" i="17"/>
  <c r="D18" i="20" s="1"/>
  <c r="B20" i="17"/>
  <c r="D19" i="20" s="1"/>
  <c r="B21" i="17"/>
  <c r="D20" i="20" s="1"/>
  <c r="L146" i="20" l="1"/>
  <c r="L7" i="20"/>
  <c r="L172" i="20"/>
  <c r="L36" i="20"/>
  <c r="B36" i="20" s="1"/>
  <c r="E44" i="20"/>
  <c r="B44" i="23"/>
  <c r="E27" i="20"/>
  <c r="B27" i="23"/>
  <c r="L156" i="20"/>
  <c r="L137" i="20"/>
  <c r="L181" i="20"/>
  <c r="L128" i="20"/>
  <c r="L182" i="20"/>
  <c r="L173" i="20"/>
  <c r="L103" i="20"/>
  <c r="L119" i="20"/>
  <c r="B41" i="20"/>
  <c r="F40" i="20"/>
  <c r="L39" i="20"/>
  <c r="B39" i="20" s="1"/>
  <c r="L57" i="20"/>
  <c r="L111" i="20"/>
  <c r="B34" i="20"/>
  <c r="B42" i="20"/>
  <c r="B83" i="20"/>
  <c r="G82" i="20"/>
  <c r="K141" i="20"/>
  <c r="B74" i="20"/>
  <c r="I141" i="20"/>
  <c r="L86" i="20"/>
  <c r="L79" i="20"/>
  <c r="I142" i="20"/>
  <c r="E84" i="20"/>
  <c r="B84" i="20" s="1"/>
  <c r="E142" i="20"/>
  <c r="E141" i="20"/>
  <c r="B22" i="20"/>
  <c r="O132" i="20"/>
  <c r="O131" i="20"/>
  <c r="L40" i="20"/>
  <c r="L28" i="20"/>
  <c r="B28" i="20" s="1"/>
  <c r="L30" i="20"/>
  <c r="B30" i="20" s="1"/>
  <c r="L37" i="20"/>
  <c r="B37" i="20" s="1"/>
  <c r="L31" i="20"/>
  <c r="B31" i="20" s="1"/>
  <c r="L32" i="20"/>
  <c r="B32" i="20" s="1"/>
  <c r="L33" i="20"/>
  <c r="B33" i="20" s="1"/>
  <c r="L35" i="20"/>
  <c r="B35" i="20" s="1"/>
  <c r="K132" i="20"/>
  <c r="K131" i="20"/>
  <c r="L27" i="20"/>
  <c r="L164" i="20"/>
  <c r="L38" i="20"/>
  <c r="B38" i="20" s="1"/>
  <c r="L191" i="20"/>
  <c r="K123" i="20"/>
  <c r="B124" i="29"/>
  <c r="J132" i="20"/>
  <c r="J131" i="20"/>
  <c r="E132" i="20"/>
  <c r="L94" i="20"/>
  <c r="L45" i="20"/>
  <c r="L52" i="20"/>
  <c r="L87" i="20"/>
  <c r="L96" i="20"/>
  <c r="L104" i="20"/>
  <c r="L112" i="20"/>
  <c r="L120" i="20"/>
  <c r="L186" i="20"/>
  <c r="B87" i="17"/>
  <c r="L29" i="20"/>
  <c r="B29" i="20" s="1"/>
  <c r="L47" i="20"/>
  <c r="L54" i="20"/>
  <c r="L91" i="20"/>
  <c r="L100" i="20"/>
  <c r="L108" i="20"/>
  <c r="L116" i="20"/>
  <c r="L50" i="20"/>
  <c r="L93" i="20"/>
  <c r="L102" i="20"/>
  <c r="L110" i="20"/>
  <c r="L118" i="20"/>
  <c r="L135" i="20"/>
  <c r="L144" i="20"/>
  <c r="L152" i="20"/>
  <c r="L162" i="20"/>
  <c r="L170" i="20"/>
  <c r="L179" i="20"/>
  <c r="L127" i="20"/>
  <c r="L188" i="20"/>
  <c r="L189" i="20"/>
  <c r="L55" i="20"/>
  <c r="L124" i="20"/>
  <c r="L132" i="20"/>
  <c r="L92" i="20"/>
  <c r="L101" i="20"/>
  <c r="L109" i="20"/>
  <c r="L117" i="20"/>
  <c r="L126" i="20"/>
  <c r="L136" i="20"/>
  <c r="L145" i="20"/>
  <c r="L153" i="20"/>
  <c r="L163" i="20"/>
  <c r="L171" i="20"/>
  <c r="L180" i="20"/>
  <c r="L46" i="20"/>
  <c r="L53" i="20"/>
  <c r="L88" i="20"/>
  <c r="L97" i="20"/>
  <c r="L105" i="20"/>
  <c r="L113" i="20"/>
  <c r="L129" i="20"/>
  <c r="L138" i="20"/>
  <c r="L147" i="20"/>
  <c r="L157" i="20"/>
  <c r="L165" i="20"/>
  <c r="L190" i="20"/>
  <c r="L89" i="20"/>
  <c r="L98" i="20"/>
  <c r="L106" i="20"/>
  <c r="L114" i="20"/>
  <c r="L123" i="20"/>
  <c r="L130" i="20"/>
  <c r="L139" i="20"/>
  <c r="L148" i="20"/>
  <c r="L158" i="20"/>
  <c r="L166" i="20"/>
  <c r="L174" i="20"/>
  <c r="L183" i="20"/>
  <c r="L90" i="20"/>
  <c r="L99" i="20"/>
  <c r="L107" i="20"/>
  <c r="L115" i="20"/>
  <c r="L141" i="20"/>
  <c r="L149" i="20"/>
  <c r="L159" i="20"/>
  <c r="L167" i="20"/>
  <c r="L175" i="20"/>
  <c r="L48" i="20"/>
  <c r="L56" i="20"/>
  <c r="L125" i="20"/>
  <c r="L142" i="20"/>
  <c r="L150" i="20"/>
  <c r="L160" i="20"/>
  <c r="L168" i="20"/>
  <c r="L177" i="20"/>
  <c r="L185" i="20"/>
  <c r="L134" i="20"/>
  <c r="L143" i="20"/>
  <c r="L151" i="20"/>
  <c r="L161" i="20"/>
  <c r="L169" i="20"/>
  <c r="L178" i="20"/>
  <c r="L187" i="20"/>
  <c r="L44" i="20"/>
  <c r="L51" i="20"/>
  <c r="L60" i="20"/>
  <c r="B135" i="26"/>
  <c r="C178" i="26" s="1"/>
  <c r="H139" i="20"/>
  <c r="B3" i="26"/>
  <c r="C25" i="26" s="1"/>
  <c r="F126" i="20"/>
  <c r="F179" i="20"/>
  <c r="F27" i="20"/>
  <c r="F44" i="20"/>
  <c r="F60" i="20"/>
  <c r="F86" i="20"/>
  <c r="F127" i="20"/>
  <c r="F136" i="20"/>
  <c r="F145" i="20"/>
  <c r="F153" i="20"/>
  <c r="F163" i="20"/>
  <c r="F171" i="20"/>
  <c r="F180" i="20"/>
  <c r="F188" i="20"/>
  <c r="F162" i="20"/>
  <c r="F128" i="20"/>
  <c r="F137" i="20"/>
  <c r="F146" i="20"/>
  <c r="F156" i="20"/>
  <c r="F164" i="20"/>
  <c r="F172" i="20"/>
  <c r="F181" i="20"/>
  <c r="F189" i="20"/>
  <c r="F170" i="20"/>
  <c r="F129" i="20"/>
  <c r="F138" i="20"/>
  <c r="F147" i="20"/>
  <c r="F157" i="20"/>
  <c r="F165" i="20"/>
  <c r="F173" i="20"/>
  <c r="F182" i="20"/>
  <c r="F190" i="20"/>
  <c r="F135" i="20"/>
  <c r="F123" i="20"/>
  <c r="F130" i="20"/>
  <c r="F139" i="20"/>
  <c r="F148" i="20"/>
  <c r="F158" i="20"/>
  <c r="F166" i="20"/>
  <c r="F174" i="20"/>
  <c r="F183" i="20"/>
  <c r="F191" i="20"/>
  <c r="F144" i="20"/>
  <c r="F187" i="20"/>
  <c r="F124" i="20"/>
  <c r="F132" i="20"/>
  <c r="F149" i="20"/>
  <c r="F159" i="20"/>
  <c r="F167" i="20"/>
  <c r="F175" i="20"/>
  <c r="F152" i="20"/>
  <c r="F125" i="20"/>
  <c r="F142" i="20"/>
  <c r="F150" i="20"/>
  <c r="F160" i="20"/>
  <c r="F168" i="20"/>
  <c r="F177" i="20"/>
  <c r="F185" i="20"/>
  <c r="F134" i="20"/>
  <c r="F143" i="20"/>
  <c r="F151" i="20"/>
  <c r="F161" i="20"/>
  <c r="F169" i="20"/>
  <c r="F178" i="20"/>
  <c r="F186" i="20"/>
  <c r="B186" i="33"/>
  <c r="C191" i="33" s="1"/>
  <c r="B87" i="33"/>
  <c r="C123" i="33" s="1"/>
  <c r="B27" i="33"/>
  <c r="B124" i="33"/>
  <c r="B61" i="33"/>
  <c r="B44" i="32"/>
  <c r="B124" i="32"/>
  <c r="B124" i="31"/>
  <c r="B61" i="31"/>
  <c r="B186" i="30"/>
  <c r="B124" i="30"/>
  <c r="B61" i="29"/>
  <c r="B27" i="29"/>
  <c r="B186" i="29"/>
  <c r="C188" i="29" s="1"/>
  <c r="B27" i="28"/>
  <c r="B44" i="28"/>
  <c r="B135" i="28"/>
  <c r="C178" i="28" s="1"/>
  <c r="B87" i="28"/>
  <c r="C123" i="28" s="1"/>
  <c r="B3" i="28"/>
  <c r="C25" i="28" s="1"/>
  <c r="B124" i="28"/>
  <c r="B87" i="27"/>
  <c r="C123" i="27" s="1"/>
  <c r="B3" i="27"/>
  <c r="C25" i="27" s="1"/>
  <c r="B124" i="27"/>
  <c r="C134" i="27" s="1"/>
  <c r="B27" i="27"/>
  <c r="B44" i="27"/>
  <c r="B135" i="27"/>
  <c r="C178" i="27" s="1"/>
  <c r="B87" i="26"/>
  <c r="C123" i="26" s="1"/>
  <c r="B124" i="26"/>
  <c r="B44" i="26"/>
  <c r="B124" i="25"/>
  <c r="B3" i="23"/>
  <c r="B3" i="33"/>
  <c r="C25" i="33" s="1"/>
  <c r="B44" i="33"/>
  <c r="B135" i="33"/>
  <c r="C178" i="33" s="1"/>
  <c r="C53" i="32"/>
  <c r="B87" i="32"/>
  <c r="C123" i="32" s="1"/>
  <c r="B61" i="32"/>
  <c r="B186" i="32"/>
  <c r="C189" i="32" s="1"/>
  <c r="B3" i="32"/>
  <c r="C25" i="32" s="1"/>
  <c r="B135" i="32"/>
  <c r="C178" i="32" s="1"/>
  <c r="B27" i="32"/>
  <c r="B87" i="31"/>
  <c r="C123" i="31" s="1"/>
  <c r="B186" i="31"/>
  <c r="C188" i="31" s="1"/>
  <c r="B3" i="31"/>
  <c r="C25" i="31" s="1"/>
  <c r="B44" i="31"/>
  <c r="B135" i="31"/>
  <c r="C178" i="31" s="1"/>
  <c r="B27" i="31"/>
  <c r="B135" i="30"/>
  <c r="C178" i="30" s="1"/>
  <c r="B87" i="29"/>
  <c r="C123" i="29" s="1"/>
  <c r="B3" i="29"/>
  <c r="C25" i="29" s="1"/>
  <c r="B44" i="29"/>
  <c r="B135" i="29"/>
  <c r="C178" i="29" s="1"/>
  <c r="B61" i="28"/>
  <c r="B186" i="28"/>
  <c r="C189" i="28" s="1"/>
  <c r="B61" i="27"/>
  <c r="C77" i="27" s="1"/>
  <c r="B186" i="27"/>
  <c r="C189" i="27" s="1"/>
  <c r="B61" i="26"/>
  <c r="B186" i="26"/>
  <c r="C188" i="26" s="1"/>
  <c r="B27" i="26"/>
  <c r="B27" i="25"/>
  <c r="B44" i="25"/>
  <c r="B135" i="25"/>
  <c r="C178" i="25" s="1"/>
  <c r="B87" i="25"/>
  <c r="C123" i="25" s="1"/>
  <c r="B3" i="25"/>
  <c r="C25" i="25" s="1"/>
  <c r="B61" i="25"/>
  <c r="B186" i="25"/>
  <c r="C188" i="25" s="1"/>
  <c r="B186" i="24"/>
  <c r="B135" i="24"/>
  <c r="C178" i="24" s="1"/>
  <c r="B186" i="23"/>
  <c r="C188" i="23" s="1"/>
  <c r="B61" i="23"/>
  <c r="B124" i="23"/>
  <c r="B87" i="23"/>
  <c r="C123" i="23" s="1"/>
  <c r="B135" i="23"/>
  <c r="C178" i="23" s="1"/>
  <c r="B3" i="17"/>
  <c r="C25" i="17" s="1"/>
  <c r="D150" i="20"/>
  <c r="D152" i="20"/>
  <c r="D151" i="20"/>
  <c r="D120" i="20"/>
  <c r="C157" i="33" l="1"/>
  <c r="C156" i="33"/>
  <c r="C157" i="32"/>
  <c r="C156" i="32"/>
  <c r="C157" i="31"/>
  <c r="C156" i="31"/>
  <c r="C157" i="30"/>
  <c r="C156" i="30"/>
  <c r="C142" i="29"/>
  <c r="C157" i="29"/>
  <c r="C156" i="29"/>
  <c r="C157" i="28"/>
  <c r="C156" i="28"/>
  <c r="C144" i="27"/>
  <c r="C157" i="27"/>
  <c r="C156" i="27"/>
  <c r="C157" i="26"/>
  <c r="C156" i="26"/>
  <c r="C157" i="25"/>
  <c r="C156" i="25"/>
  <c r="C142" i="24"/>
  <c r="C156" i="24"/>
  <c r="C157" i="24"/>
  <c r="C142" i="23"/>
  <c r="C156" i="23"/>
  <c r="C157" i="23"/>
  <c r="C52" i="33"/>
  <c r="C60" i="33"/>
  <c r="C50" i="32"/>
  <c r="C60" i="32"/>
  <c r="C51" i="31"/>
  <c r="C60" i="31"/>
  <c r="C55" i="29"/>
  <c r="C60" i="29"/>
  <c r="C49" i="28"/>
  <c r="C60" i="28"/>
  <c r="C53" i="27"/>
  <c r="C60" i="27"/>
  <c r="C49" i="26"/>
  <c r="C60" i="26"/>
  <c r="C49" i="25"/>
  <c r="C60" i="25"/>
  <c r="C45" i="23"/>
  <c r="C60" i="23"/>
  <c r="C47" i="32"/>
  <c r="C48" i="26"/>
  <c r="C91" i="27"/>
  <c r="C97" i="27"/>
  <c r="C90" i="33"/>
  <c r="C97" i="33"/>
  <c r="C91" i="32"/>
  <c r="C97" i="32"/>
  <c r="C121" i="31"/>
  <c r="C97" i="31"/>
  <c r="C113" i="29"/>
  <c r="C97" i="29"/>
  <c r="C120" i="28"/>
  <c r="C97" i="28"/>
  <c r="C99" i="26"/>
  <c r="C97" i="26"/>
  <c r="C59" i="26"/>
  <c r="C100" i="25"/>
  <c r="C97" i="25"/>
  <c r="C104" i="23"/>
  <c r="C97" i="23"/>
  <c r="C123" i="17"/>
  <c r="C97" i="17"/>
  <c r="C49" i="23"/>
  <c r="C24" i="23"/>
  <c r="C25" i="23"/>
  <c r="C23" i="33"/>
  <c r="C24" i="33"/>
  <c r="C23" i="32"/>
  <c r="C22" i="32"/>
  <c r="C24" i="31"/>
  <c r="C23" i="31"/>
  <c r="C24" i="29"/>
  <c r="C23" i="29"/>
  <c r="C24" i="28"/>
  <c r="C23" i="28"/>
  <c r="C13" i="27"/>
  <c r="C23" i="27"/>
  <c r="C24" i="27"/>
  <c r="C24" i="26"/>
  <c r="C23" i="26"/>
  <c r="C24" i="25"/>
  <c r="C23" i="25"/>
  <c r="C23" i="23"/>
  <c r="C26" i="23"/>
  <c r="C37" i="23"/>
  <c r="C42" i="23"/>
  <c r="C22" i="17"/>
  <c r="C26" i="17"/>
  <c r="C24" i="17"/>
  <c r="B40" i="20"/>
  <c r="C119" i="27"/>
  <c r="C161" i="31"/>
  <c r="C143" i="31"/>
  <c r="C142" i="31"/>
  <c r="C143" i="27"/>
  <c r="C78" i="25"/>
  <c r="C77" i="25"/>
  <c r="C140" i="26"/>
  <c r="C143" i="26"/>
  <c r="C142" i="26"/>
  <c r="C77" i="29"/>
  <c r="C78" i="29"/>
  <c r="C151" i="33"/>
  <c r="C143" i="33"/>
  <c r="C142" i="33"/>
  <c r="C143" i="29"/>
  <c r="C143" i="30"/>
  <c r="C142" i="30"/>
  <c r="C139" i="32"/>
  <c r="C142" i="32"/>
  <c r="C143" i="32"/>
  <c r="C141" i="27"/>
  <c r="C142" i="27"/>
  <c r="C166" i="28"/>
  <c r="C143" i="28"/>
  <c r="C142" i="28"/>
  <c r="C86" i="31"/>
  <c r="C85" i="31"/>
  <c r="C15" i="23"/>
  <c r="C22" i="23"/>
  <c r="C137" i="25"/>
  <c r="C142" i="25"/>
  <c r="C184" i="23"/>
  <c r="C168" i="23"/>
  <c r="C167" i="23"/>
  <c r="B131" i="20"/>
  <c r="C131" i="33"/>
  <c r="C134" i="33"/>
  <c r="C133" i="33"/>
  <c r="C86" i="33"/>
  <c r="C85" i="33"/>
  <c r="C74" i="33"/>
  <c r="C78" i="33"/>
  <c r="C77" i="33"/>
  <c r="C38" i="33"/>
  <c r="C42" i="33"/>
  <c r="C43" i="33"/>
  <c r="C15" i="33"/>
  <c r="C26" i="33"/>
  <c r="C22" i="33"/>
  <c r="C131" i="32"/>
  <c r="C134" i="32"/>
  <c r="C133" i="32"/>
  <c r="C85" i="32"/>
  <c r="C86" i="32"/>
  <c r="C69" i="32"/>
  <c r="C77" i="32"/>
  <c r="C78" i="32"/>
  <c r="C37" i="32"/>
  <c r="C43" i="32"/>
  <c r="C42" i="32"/>
  <c r="C7" i="32"/>
  <c r="C24" i="32"/>
  <c r="C26" i="32"/>
  <c r="C130" i="31"/>
  <c r="C134" i="31"/>
  <c r="C133" i="31"/>
  <c r="C74" i="31"/>
  <c r="C77" i="31"/>
  <c r="C78" i="31"/>
  <c r="C32" i="31"/>
  <c r="C43" i="31"/>
  <c r="C42" i="31"/>
  <c r="C9" i="31"/>
  <c r="C26" i="31"/>
  <c r="C22" i="31"/>
  <c r="B87" i="30"/>
  <c r="C134" i="30"/>
  <c r="C133" i="30"/>
  <c r="C133" i="29"/>
  <c r="C134" i="29"/>
  <c r="C63" i="29"/>
  <c r="C86" i="29"/>
  <c r="C85" i="29"/>
  <c r="C34" i="29"/>
  <c r="C42" i="29"/>
  <c r="C43" i="29"/>
  <c r="C5" i="29"/>
  <c r="C22" i="29"/>
  <c r="C26" i="29"/>
  <c r="C40" i="29"/>
  <c r="C129" i="28"/>
  <c r="C134" i="28"/>
  <c r="C133" i="28"/>
  <c r="C85" i="28"/>
  <c r="C86" i="28"/>
  <c r="C84" i="28"/>
  <c r="C64" i="28"/>
  <c r="C77" i="28"/>
  <c r="C76" i="28"/>
  <c r="C78" i="28"/>
  <c r="C29" i="28"/>
  <c r="C42" i="28"/>
  <c r="C43" i="28"/>
  <c r="C11" i="28"/>
  <c r="C22" i="28"/>
  <c r="C26" i="28"/>
  <c r="C133" i="27"/>
  <c r="C81" i="27"/>
  <c r="C86" i="27"/>
  <c r="C85" i="27"/>
  <c r="C33" i="27"/>
  <c r="C43" i="27"/>
  <c r="C42" i="27"/>
  <c r="C7" i="27"/>
  <c r="C26" i="27"/>
  <c r="C22" i="27"/>
  <c r="C126" i="26"/>
  <c r="C134" i="26"/>
  <c r="C133" i="26"/>
  <c r="C130" i="26"/>
  <c r="C79" i="26"/>
  <c r="C81" i="26"/>
  <c r="C85" i="26"/>
  <c r="C76" i="26"/>
  <c r="C84" i="26"/>
  <c r="C83" i="26"/>
  <c r="C78" i="26"/>
  <c r="C77" i="26"/>
  <c r="C82" i="26"/>
  <c r="C86" i="26"/>
  <c r="C80" i="26"/>
  <c r="C40" i="26"/>
  <c r="C43" i="26"/>
  <c r="C42" i="26"/>
  <c r="C19" i="26"/>
  <c r="C26" i="26"/>
  <c r="C22" i="26"/>
  <c r="C126" i="25"/>
  <c r="C134" i="25"/>
  <c r="C133" i="25"/>
  <c r="C72" i="25"/>
  <c r="C86" i="25"/>
  <c r="C85" i="25"/>
  <c r="C35" i="25"/>
  <c r="C42" i="25"/>
  <c r="C43" i="25"/>
  <c r="C16" i="25"/>
  <c r="C22" i="25"/>
  <c r="C26" i="25"/>
  <c r="C85" i="23"/>
  <c r="C78" i="23"/>
  <c r="C79" i="23"/>
  <c r="C84" i="23"/>
  <c r="C77" i="23"/>
  <c r="C81" i="23"/>
  <c r="C76" i="23"/>
  <c r="C80" i="23"/>
  <c r="C83" i="23"/>
  <c r="C82" i="23"/>
  <c r="C188" i="33"/>
  <c r="C187" i="33"/>
  <c r="C129" i="33"/>
  <c r="C127" i="33"/>
  <c r="C117" i="33"/>
  <c r="C169" i="27"/>
  <c r="C152" i="27"/>
  <c r="C106" i="27"/>
  <c r="C111" i="27"/>
  <c r="C120" i="27"/>
  <c r="C122" i="27"/>
  <c r="C114" i="27"/>
  <c r="C99" i="27"/>
  <c r="C94" i="27"/>
  <c r="C107" i="27"/>
  <c r="C90" i="27"/>
  <c r="C105" i="27"/>
  <c r="C117" i="27"/>
  <c r="C121" i="27"/>
  <c r="C34" i="27"/>
  <c r="C28" i="27"/>
  <c r="C36" i="27"/>
  <c r="C38" i="27"/>
  <c r="C131" i="23"/>
  <c r="C133" i="23"/>
  <c r="C132" i="23"/>
  <c r="C134" i="23"/>
  <c r="C189" i="33"/>
  <c r="C190" i="33"/>
  <c r="C126" i="33"/>
  <c r="C132" i="33"/>
  <c r="C125" i="33"/>
  <c r="C130" i="33"/>
  <c r="C106" i="33"/>
  <c r="C121" i="33"/>
  <c r="C119" i="33"/>
  <c r="C72" i="31"/>
  <c r="C63" i="31"/>
  <c r="C79" i="31"/>
  <c r="C190" i="30"/>
  <c r="C128" i="30"/>
  <c r="C127" i="30"/>
  <c r="C113" i="33"/>
  <c r="C63" i="33"/>
  <c r="C128" i="33"/>
  <c r="C95" i="33"/>
  <c r="C70" i="33"/>
  <c r="C79" i="33"/>
  <c r="C82" i="33"/>
  <c r="C182" i="32"/>
  <c r="C172" i="27"/>
  <c r="C181" i="27"/>
  <c r="C164" i="27"/>
  <c r="C171" i="27"/>
  <c r="C183" i="27"/>
  <c r="C145" i="27"/>
  <c r="C39" i="27"/>
  <c r="C125" i="26"/>
  <c r="C39" i="29"/>
  <c r="C28" i="29"/>
  <c r="C101" i="28"/>
  <c r="C119" i="28"/>
  <c r="C89" i="28"/>
  <c r="C98" i="28"/>
  <c r="C28" i="28"/>
  <c r="C7" i="28"/>
  <c r="C153" i="28"/>
  <c r="C155" i="28"/>
  <c r="C145" i="28"/>
  <c r="C179" i="28"/>
  <c r="C118" i="28"/>
  <c r="C116" i="28"/>
  <c r="C103" i="28"/>
  <c r="C105" i="28"/>
  <c r="C90" i="28"/>
  <c r="C110" i="28"/>
  <c r="C108" i="28"/>
  <c r="C111" i="28"/>
  <c r="C109" i="28"/>
  <c r="C102" i="28"/>
  <c r="C100" i="28"/>
  <c r="C94" i="28"/>
  <c r="C113" i="28"/>
  <c r="C93" i="28"/>
  <c r="C91" i="28"/>
  <c r="C115" i="28"/>
  <c r="C117" i="28"/>
  <c r="C121" i="28"/>
  <c r="C122" i="28"/>
  <c r="C92" i="28"/>
  <c r="C99" i="28"/>
  <c r="C88" i="28"/>
  <c r="C106" i="28"/>
  <c r="C114" i="28"/>
  <c r="C96" i="28"/>
  <c r="C107" i="28"/>
  <c r="C33" i="28"/>
  <c r="C31" i="28"/>
  <c r="C41" i="28"/>
  <c r="C37" i="28"/>
  <c r="C163" i="27"/>
  <c r="C173" i="27"/>
  <c r="C177" i="27"/>
  <c r="C170" i="27"/>
  <c r="C162" i="27"/>
  <c r="C175" i="27"/>
  <c r="C10" i="27"/>
  <c r="C174" i="26"/>
  <c r="C152" i="26"/>
  <c r="C176" i="26"/>
  <c r="C166" i="26"/>
  <c r="C145" i="26"/>
  <c r="C177" i="26"/>
  <c r="C141" i="26"/>
  <c r="C163" i="26"/>
  <c r="C155" i="26"/>
  <c r="C154" i="26"/>
  <c r="C159" i="26"/>
  <c r="C91" i="26"/>
  <c r="C100" i="26"/>
  <c r="C102" i="26"/>
  <c r="C109" i="26"/>
  <c r="C94" i="26"/>
  <c r="C95" i="26"/>
  <c r="C103" i="26"/>
  <c r="C5" i="26"/>
  <c r="C14" i="26"/>
  <c r="C18" i="26"/>
  <c r="C21" i="26"/>
  <c r="C16" i="26"/>
  <c r="C8" i="26"/>
  <c r="C11" i="26"/>
  <c r="C6" i="26"/>
  <c r="C7" i="26"/>
  <c r="C12" i="26"/>
  <c r="C4" i="26"/>
  <c r="C116" i="33"/>
  <c r="C122" i="33"/>
  <c r="C112" i="33"/>
  <c r="C114" i="33"/>
  <c r="C98" i="33"/>
  <c r="C104" i="33"/>
  <c r="C118" i="33"/>
  <c r="C100" i="33"/>
  <c r="C115" i="33"/>
  <c r="C91" i="33"/>
  <c r="C72" i="33"/>
  <c r="C88" i="33"/>
  <c r="C92" i="33"/>
  <c r="C110" i="33"/>
  <c r="C120" i="33"/>
  <c r="C109" i="33"/>
  <c r="C107" i="33"/>
  <c r="C101" i="33"/>
  <c r="C105" i="33"/>
  <c r="C111" i="33"/>
  <c r="C108" i="33"/>
  <c r="C69" i="33"/>
  <c r="C73" i="33"/>
  <c r="C83" i="33"/>
  <c r="C96" i="33"/>
  <c r="C94" i="33"/>
  <c r="C51" i="32"/>
  <c r="C54" i="32"/>
  <c r="C56" i="32"/>
  <c r="C125" i="32"/>
  <c r="C52" i="32"/>
  <c r="C83" i="31"/>
  <c r="C69" i="31"/>
  <c r="C73" i="31"/>
  <c r="C68" i="31"/>
  <c r="C75" i="31"/>
  <c r="C65" i="31"/>
  <c r="C76" i="31"/>
  <c r="C71" i="31"/>
  <c r="C66" i="31"/>
  <c r="C82" i="31"/>
  <c r="C80" i="31"/>
  <c r="C64" i="31"/>
  <c r="C62" i="31"/>
  <c r="C67" i="31"/>
  <c r="C17" i="31"/>
  <c r="C70" i="31"/>
  <c r="C84" i="31"/>
  <c r="C81" i="31"/>
  <c r="C131" i="31"/>
  <c r="C131" i="30"/>
  <c r="C126" i="30"/>
  <c r="C189" i="30"/>
  <c r="C125" i="30"/>
  <c r="C130" i="30"/>
  <c r="C191" i="30"/>
  <c r="C187" i="30"/>
  <c r="C188" i="30"/>
  <c r="C129" i="30"/>
  <c r="B61" i="30"/>
  <c r="C68" i="30" s="1"/>
  <c r="C132" i="30"/>
  <c r="C177" i="30"/>
  <c r="C32" i="29"/>
  <c r="C36" i="29"/>
  <c r="C37" i="29"/>
  <c r="C187" i="29"/>
  <c r="C31" i="29"/>
  <c r="C29" i="29"/>
  <c r="C35" i="29"/>
  <c r="C56" i="29"/>
  <c r="C48" i="29"/>
  <c r="C127" i="29"/>
  <c r="C52" i="29"/>
  <c r="C126" i="29"/>
  <c r="C182" i="29"/>
  <c r="C53" i="29"/>
  <c r="C14" i="28"/>
  <c r="C18" i="28"/>
  <c r="C9" i="28"/>
  <c r="C21" i="28"/>
  <c r="C128" i="28"/>
  <c r="C5" i="28"/>
  <c r="C10" i="28"/>
  <c r="C17" i="28"/>
  <c r="C15" i="28"/>
  <c r="C16" i="28"/>
  <c r="C4" i="28"/>
  <c r="C8" i="28"/>
  <c r="C12" i="28"/>
  <c r="C125" i="28"/>
  <c r="C20" i="28"/>
  <c r="C13" i="28"/>
  <c r="C6" i="28"/>
  <c r="C20" i="27"/>
  <c r="C32" i="27"/>
  <c r="C37" i="27"/>
  <c r="C40" i="27"/>
  <c r="C116" i="27"/>
  <c r="C29" i="27"/>
  <c r="C30" i="27"/>
  <c r="C100" i="27"/>
  <c r="C139" i="27"/>
  <c r="C184" i="27"/>
  <c r="C155" i="27"/>
  <c r="C52" i="27"/>
  <c r="C130" i="27"/>
  <c r="C62" i="27"/>
  <c r="C140" i="27"/>
  <c r="C159" i="27"/>
  <c r="C126" i="27"/>
  <c r="C129" i="27"/>
  <c r="C12" i="27"/>
  <c r="C11" i="27"/>
  <c r="C165" i="27"/>
  <c r="C179" i="27"/>
  <c r="C108" i="27"/>
  <c r="C128" i="26"/>
  <c r="C121" i="26"/>
  <c r="C179" i="26"/>
  <c r="C173" i="26"/>
  <c r="C138" i="26"/>
  <c r="C120" i="26"/>
  <c r="C98" i="26"/>
  <c r="C51" i="26"/>
  <c r="C146" i="26"/>
  <c r="C106" i="26"/>
  <c r="C88" i="26"/>
  <c r="C136" i="26"/>
  <c r="C119" i="26"/>
  <c r="C96" i="26"/>
  <c r="C118" i="26"/>
  <c r="C169" i="26"/>
  <c r="C52" i="26"/>
  <c r="C132" i="26"/>
  <c r="C104" i="26"/>
  <c r="C17" i="26"/>
  <c r="C150" i="26"/>
  <c r="C139" i="26"/>
  <c r="C89" i="26"/>
  <c r="C13" i="26"/>
  <c r="C171" i="26"/>
  <c r="C107" i="26"/>
  <c r="C122" i="26"/>
  <c r="C184" i="26"/>
  <c r="C114" i="26"/>
  <c r="C165" i="26"/>
  <c r="C185" i="26"/>
  <c r="C144" i="26"/>
  <c r="C168" i="26"/>
  <c r="C93" i="26"/>
  <c r="C183" i="26"/>
  <c r="C105" i="26"/>
  <c r="C90" i="26"/>
  <c r="C175" i="26"/>
  <c r="C15" i="26"/>
  <c r="C161" i="26"/>
  <c r="C181" i="26"/>
  <c r="C129" i="26"/>
  <c r="C53" i="26"/>
  <c r="C47" i="26"/>
  <c r="C162" i="26"/>
  <c r="C112" i="26"/>
  <c r="C172" i="26"/>
  <c r="C113" i="26"/>
  <c r="C117" i="26"/>
  <c r="C115" i="26"/>
  <c r="C20" i="26"/>
  <c r="C167" i="26"/>
  <c r="C151" i="26"/>
  <c r="C164" i="26"/>
  <c r="C110" i="26"/>
  <c r="C148" i="26"/>
  <c r="C137" i="26"/>
  <c r="C180" i="26"/>
  <c r="C101" i="26"/>
  <c r="C111" i="26"/>
  <c r="C149" i="26"/>
  <c r="C182" i="26"/>
  <c r="C147" i="26"/>
  <c r="C10" i="26"/>
  <c r="C127" i="26"/>
  <c r="C158" i="26"/>
  <c r="C170" i="26"/>
  <c r="C108" i="26"/>
  <c r="C9" i="26"/>
  <c r="C160" i="26"/>
  <c r="C116" i="26"/>
  <c r="C153" i="26"/>
  <c r="C92" i="26"/>
  <c r="C145" i="25"/>
  <c r="C112" i="25"/>
  <c r="C182" i="25"/>
  <c r="C40" i="25"/>
  <c r="C161" i="25"/>
  <c r="C174" i="25"/>
  <c r="C163" i="25"/>
  <c r="C58" i="25"/>
  <c r="C166" i="25"/>
  <c r="C153" i="25"/>
  <c r="C158" i="25"/>
  <c r="C138" i="25"/>
  <c r="C132" i="25"/>
  <c r="C167" i="25"/>
  <c r="C171" i="25"/>
  <c r="C183" i="25"/>
  <c r="C184" i="25"/>
  <c r="C170" i="25"/>
  <c r="C139" i="25"/>
  <c r="C143" i="25"/>
  <c r="C189" i="24"/>
  <c r="C185" i="24"/>
  <c r="B124" i="24"/>
  <c r="C125" i="24" s="1"/>
  <c r="C67" i="33"/>
  <c r="C71" i="33"/>
  <c r="C103" i="33"/>
  <c r="C179" i="33"/>
  <c r="C177" i="33"/>
  <c r="C148" i="33"/>
  <c r="C139" i="33"/>
  <c r="C102" i="33"/>
  <c r="C93" i="33"/>
  <c r="C89" i="33"/>
  <c r="C99" i="33"/>
  <c r="C36" i="33"/>
  <c r="C40" i="33"/>
  <c r="C33" i="33"/>
  <c r="C29" i="33"/>
  <c r="C65" i="33"/>
  <c r="C75" i="33"/>
  <c r="C30" i="33"/>
  <c r="C165" i="33"/>
  <c r="C76" i="33"/>
  <c r="C170" i="33"/>
  <c r="C37" i="33"/>
  <c r="C62" i="33"/>
  <c r="C80" i="33"/>
  <c r="C32" i="33"/>
  <c r="C28" i="33"/>
  <c r="C41" i="33"/>
  <c r="C6" i="33"/>
  <c r="C155" i="33"/>
  <c r="C68" i="33"/>
  <c r="C174" i="33"/>
  <c r="C31" i="33"/>
  <c r="C81" i="33"/>
  <c r="C66" i="33"/>
  <c r="C84" i="33"/>
  <c r="C34" i="33"/>
  <c r="C35" i="33"/>
  <c r="C39" i="33"/>
  <c r="C64" i="33"/>
  <c r="C128" i="32"/>
  <c r="C130" i="32"/>
  <c r="C55" i="32"/>
  <c r="C57" i="32"/>
  <c r="C127" i="32"/>
  <c r="C33" i="32"/>
  <c r="C59" i="32"/>
  <c r="C31" i="32"/>
  <c r="C29" i="32"/>
  <c r="C48" i="32"/>
  <c r="C132" i="32"/>
  <c r="C45" i="32"/>
  <c r="C129" i="32"/>
  <c r="C126" i="32"/>
  <c r="C46" i="32"/>
  <c r="C49" i="32"/>
  <c r="C58" i="32"/>
  <c r="C116" i="32"/>
  <c r="C93" i="32"/>
  <c r="C34" i="32"/>
  <c r="C147" i="32"/>
  <c r="C30" i="32"/>
  <c r="C122" i="32"/>
  <c r="C13" i="32"/>
  <c r="C120" i="32"/>
  <c r="C36" i="32"/>
  <c r="C62" i="32"/>
  <c r="C65" i="32"/>
  <c r="C64" i="32"/>
  <c r="C106" i="32"/>
  <c r="C166" i="32"/>
  <c r="C112" i="32"/>
  <c r="C98" i="32"/>
  <c r="C104" i="32"/>
  <c r="C35" i="32"/>
  <c r="C89" i="32"/>
  <c r="C68" i="32"/>
  <c r="C110" i="32"/>
  <c r="C70" i="32"/>
  <c r="C32" i="32"/>
  <c r="C39" i="32"/>
  <c r="C102" i="32"/>
  <c r="C117" i="32"/>
  <c r="C104" i="31"/>
  <c r="C29" i="31"/>
  <c r="C40" i="31"/>
  <c r="C21" i="31"/>
  <c r="C31" i="31"/>
  <c r="C125" i="31"/>
  <c r="C118" i="31"/>
  <c r="C91" i="31"/>
  <c r="C53" i="31"/>
  <c r="C96" i="31"/>
  <c r="C95" i="31"/>
  <c r="C116" i="31"/>
  <c r="C102" i="31"/>
  <c r="C36" i="31"/>
  <c r="C41" i="31"/>
  <c r="C189" i="31"/>
  <c r="C113" i="31"/>
  <c r="C132" i="31"/>
  <c r="C6" i="31"/>
  <c r="C33" i="31"/>
  <c r="C129" i="31"/>
  <c r="C120" i="31"/>
  <c r="C117" i="31"/>
  <c r="C127" i="31"/>
  <c r="C98" i="31"/>
  <c r="C126" i="31"/>
  <c r="C106" i="31"/>
  <c r="C112" i="31"/>
  <c r="C128" i="31"/>
  <c r="C101" i="31"/>
  <c r="C131" i="29"/>
  <c r="C154" i="29"/>
  <c r="C168" i="29"/>
  <c r="C129" i="29"/>
  <c r="C162" i="29"/>
  <c r="C125" i="29"/>
  <c r="C128" i="29"/>
  <c r="C160" i="29"/>
  <c r="C172" i="29"/>
  <c r="C79" i="29"/>
  <c r="C49" i="29"/>
  <c r="C141" i="29"/>
  <c r="C151" i="29"/>
  <c r="C38" i="29"/>
  <c r="C148" i="29"/>
  <c r="C132" i="29"/>
  <c r="C165" i="29"/>
  <c r="C130" i="29"/>
  <c r="C158" i="29"/>
  <c r="C181" i="29"/>
  <c r="C170" i="29"/>
  <c r="C62" i="29"/>
  <c r="C71" i="29"/>
  <c r="C155" i="29"/>
  <c r="C146" i="29"/>
  <c r="C82" i="29"/>
  <c r="C88" i="29"/>
  <c r="C81" i="29"/>
  <c r="C67" i="29"/>
  <c r="C109" i="29"/>
  <c r="C66" i="29"/>
  <c r="C75" i="29"/>
  <c r="C147" i="29"/>
  <c r="C137" i="29"/>
  <c r="C139" i="29"/>
  <c r="C73" i="29"/>
  <c r="C177" i="29"/>
  <c r="C72" i="29"/>
  <c r="C76" i="29"/>
  <c r="C33" i="29"/>
  <c r="C116" i="29"/>
  <c r="C69" i="29"/>
  <c r="C70" i="29"/>
  <c r="C80" i="29"/>
  <c r="C112" i="29"/>
  <c r="C51" i="29"/>
  <c r="C65" i="29"/>
  <c r="C169" i="29"/>
  <c r="C64" i="29"/>
  <c r="C68" i="29"/>
  <c r="C89" i="29"/>
  <c r="C74" i="29"/>
  <c r="C84" i="29"/>
  <c r="C190" i="29"/>
  <c r="C179" i="29"/>
  <c r="C185" i="29"/>
  <c r="C161" i="29"/>
  <c r="C176" i="29"/>
  <c r="C41" i="29"/>
  <c r="C189" i="29"/>
  <c r="C83" i="29"/>
  <c r="C191" i="29"/>
  <c r="C173" i="29"/>
  <c r="C164" i="29"/>
  <c r="C152" i="29"/>
  <c r="C150" i="29"/>
  <c r="C45" i="29"/>
  <c r="C30" i="29"/>
  <c r="C174" i="28"/>
  <c r="C161" i="28"/>
  <c r="C175" i="28"/>
  <c r="C152" i="28"/>
  <c r="C81" i="28"/>
  <c r="C139" i="28"/>
  <c r="C137" i="28"/>
  <c r="C164" i="28"/>
  <c r="C138" i="28"/>
  <c r="C173" i="28"/>
  <c r="C163" i="28"/>
  <c r="C66" i="28"/>
  <c r="C144" i="28"/>
  <c r="C70" i="28"/>
  <c r="C72" i="28"/>
  <c r="C62" i="28"/>
  <c r="C141" i="28"/>
  <c r="C149" i="28"/>
  <c r="C170" i="28"/>
  <c r="C158" i="28"/>
  <c r="C181" i="28"/>
  <c r="C159" i="28"/>
  <c r="C162" i="28"/>
  <c r="C172" i="28"/>
  <c r="C169" i="28"/>
  <c r="C160" i="28"/>
  <c r="C154" i="28"/>
  <c r="C177" i="28"/>
  <c r="C167" i="28"/>
  <c r="C56" i="28"/>
  <c r="C112" i="28"/>
  <c r="C176" i="28"/>
  <c r="C165" i="28"/>
  <c r="C147" i="28"/>
  <c r="C182" i="28"/>
  <c r="C50" i="28"/>
  <c r="C104" i="28"/>
  <c r="C184" i="28"/>
  <c r="C180" i="28"/>
  <c r="C171" i="28"/>
  <c r="C146" i="28"/>
  <c r="C140" i="28"/>
  <c r="C151" i="28"/>
  <c r="C136" i="28"/>
  <c r="C183" i="28"/>
  <c r="C95" i="28"/>
  <c r="C168" i="28"/>
  <c r="C148" i="28"/>
  <c r="C58" i="28"/>
  <c r="C131" i="28"/>
  <c r="C53" i="28"/>
  <c r="C127" i="28"/>
  <c r="C54" i="28"/>
  <c r="C185" i="28"/>
  <c r="C45" i="28"/>
  <c r="C130" i="28"/>
  <c r="C19" i="28"/>
  <c r="C188" i="28"/>
  <c r="C55" i="28"/>
  <c r="C46" i="28"/>
  <c r="C79" i="28"/>
  <c r="C59" i="28"/>
  <c r="C48" i="28"/>
  <c r="C132" i="28"/>
  <c r="C126" i="28"/>
  <c r="C51" i="28"/>
  <c r="C57" i="28"/>
  <c r="C47" i="28"/>
  <c r="C83" i="28"/>
  <c r="C52" i="28"/>
  <c r="C150" i="28"/>
  <c r="C98" i="27"/>
  <c r="C18" i="27"/>
  <c r="C174" i="27"/>
  <c r="C103" i="27"/>
  <c r="C88" i="27"/>
  <c r="C112" i="27"/>
  <c r="C154" i="27"/>
  <c r="C180" i="27"/>
  <c r="C167" i="27"/>
  <c r="C182" i="27"/>
  <c r="C131" i="27"/>
  <c r="C110" i="27"/>
  <c r="C176" i="27"/>
  <c r="C185" i="27"/>
  <c r="C137" i="27"/>
  <c r="C89" i="27"/>
  <c r="C8" i="27"/>
  <c r="C166" i="27"/>
  <c r="C115" i="27"/>
  <c r="C101" i="27"/>
  <c r="C104" i="27"/>
  <c r="C146" i="27"/>
  <c r="C147" i="27"/>
  <c r="C128" i="27"/>
  <c r="C127" i="27"/>
  <c r="C102" i="27"/>
  <c r="C168" i="27"/>
  <c r="C16" i="27"/>
  <c r="C5" i="27"/>
  <c r="C14" i="27"/>
  <c r="C158" i="27"/>
  <c r="C96" i="27"/>
  <c r="C109" i="27"/>
  <c r="C95" i="27"/>
  <c r="C136" i="27"/>
  <c r="C151" i="27"/>
  <c r="C149" i="27"/>
  <c r="C118" i="27"/>
  <c r="C160" i="27"/>
  <c r="C6" i="27"/>
  <c r="C125" i="27"/>
  <c r="C21" i="27"/>
  <c r="C4" i="27"/>
  <c r="C148" i="27"/>
  <c r="C92" i="27"/>
  <c r="C113" i="27"/>
  <c r="C19" i="27"/>
  <c r="C153" i="27"/>
  <c r="C161" i="27"/>
  <c r="C138" i="27"/>
  <c r="C132" i="27"/>
  <c r="C150" i="27"/>
  <c r="C50" i="27"/>
  <c r="C35" i="27"/>
  <c r="C83" i="27"/>
  <c r="C56" i="27"/>
  <c r="C31" i="27"/>
  <c r="C55" i="27"/>
  <c r="C58" i="27"/>
  <c r="C59" i="27"/>
  <c r="C45" i="27"/>
  <c r="C46" i="27"/>
  <c r="C93" i="27"/>
  <c r="C51" i="27"/>
  <c r="C47" i="27"/>
  <c r="C48" i="27"/>
  <c r="C17" i="27"/>
  <c r="C15" i="27"/>
  <c r="C41" i="27"/>
  <c r="C49" i="27"/>
  <c r="C70" i="27"/>
  <c r="C54" i="27"/>
  <c r="C57" i="27"/>
  <c r="C9" i="27"/>
  <c r="C34" i="26"/>
  <c r="C41" i="26"/>
  <c r="C38" i="26"/>
  <c r="C46" i="26"/>
  <c r="C35" i="26"/>
  <c r="C32" i="26"/>
  <c r="C45" i="26"/>
  <c r="C30" i="26"/>
  <c r="C36" i="26"/>
  <c r="C131" i="26"/>
  <c r="C28" i="26"/>
  <c r="C55" i="26"/>
  <c r="C33" i="26"/>
  <c r="C57" i="26"/>
  <c r="C69" i="26"/>
  <c r="C56" i="26"/>
  <c r="C58" i="26"/>
  <c r="C50" i="26"/>
  <c r="C54" i="26"/>
  <c r="C103" i="25"/>
  <c r="C96" i="25"/>
  <c r="C149" i="25"/>
  <c r="C146" i="25"/>
  <c r="C113" i="25"/>
  <c r="C120" i="25"/>
  <c r="C159" i="25"/>
  <c r="C147" i="25"/>
  <c r="C53" i="25"/>
  <c r="C31" i="25"/>
  <c r="C33" i="25"/>
  <c r="C38" i="25"/>
  <c r="C131" i="25"/>
  <c r="C6" i="25"/>
  <c r="C148" i="25"/>
  <c r="C128" i="25"/>
  <c r="C140" i="25"/>
  <c r="C155" i="25"/>
  <c r="C144" i="25"/>
  <c r="C34" i="25"/>
  <c r="C30" i="25"/>
  <c r="C48" i="25"/>
  <c r="C39" i="25"/>
  <c r="C41" i="25"/>
  <c r="C129" i="25"/>
  <c r="C28" i="25"/>
  <c r="C55" i="25"/>
  <c r="C130" i="25"/>
  <c r="C175" i="25"/>
  <c r="C165" i="25"/>
  <c r="C32" i="25"/>
  <c r="C37" i="25"/>
  <c r="C127" i="25"/>
  <c r="C125" i="25"/>
  <c r="C180" i="25"/>
  <c r="C169" i="25"/>
  <c r="C36" i="25"/>
  <c r="C181" i="25"/>
  <c r="C29" i="25"/>
  <c r="C53" i="33"/>
  <c r="C147" i="33"/>
  <c r="C162" i="33"/>
  <c r="C169" i="33"/>
  <c r="C14" i="33"/>
  <c r="C138" i="33"/>
  <c r="C152" i="33"/>
  <c r="C161" i="33"/>
  <c r="C183" i="33"/>
  <c r="C11" i="33"/>
  <c r="C144" i="33"/>
  <c r="C54" i="33"/>
  <c r="C50" i="33"/>
  <c r="C58" i="33"/>
  <c r="C46" i="33"/>
  <c r="C59" i="33"/>
  <c r="C55" i="33"/>
  <c r="C51" i="33"/>
  <c r="C47" i="33"/>
  <c r="C4" i="33"/>
  <c r="C18" i="33"/>
  <c r="C16" i="33"/>
  <c r="C12" i="33"/>
  <c r="C21" i="33"/>
  <c r="C17" i="33"/>
  <c r="C13" i="33"/>
  <c r="C9" i="33"/>
  <c r="C5" i="33"/>
  <c r="C20" i="33"/>
  <c r="C8" i="33"/>
  <c r="C175" i="33"/>
  <c r="C140" i="33"/>
  <c r="C163" i="33"/>
  <c r="C145" i="33"/>
  <c r="C136" i="33"/>
  <c r="C167" i="33"/>
  <c r="C180" i="33"/>
  <c r="C153" i="33"/>
  <c r="C171" i="33"/>
  <c r="C149" i="33"/>
  <c r="C185" i="33"/>
  <c r="C181" i="33"/>
  <c r="C176" i="33"/>
  <c r="C172" i="33"/>
  <c r="C168" i="33"/>
  <c r="C164" i="33"/>
  <c r="C160" i="33"/>
  <c r="C154" i="33"/>
  <c r="C150" i="33"/>
  <c r="C146" i="33"/>
  <c r="C141" i="33"/>
  <c r="C137" i="33"/>
  <c r="C184" i="33"/>
  <c r="C159" i="33"/>
  <c r="C158" i="33"/>
  <c r="C57" i="33"/>
  <c r="C7" i="33"/>
  <c r="C182" i="33"/>
  <c r="C166" i="33"/>
  <c r="C49" i="33"/>
  <c r="C56" i="33"/>
  <c r="C173" i="33"/>
  <c r="C19" i="33"/>
  <c r="C10" i="33"/>
  <c r="C48" i="33"/>
  <c r="C45" i="33"/>
  <c r="C163" i="32"/>
  <c r="C159" i="32"/>
  <c r="C140" i="32"/>
  <c r="C180" i="32"/>
  <c r="C145" i="32"/>
  <c r="C171" i="32"/>
  <c r="C175" i="32"/>
  <c r="C136" i="32"/>
  <c r="C167" i="32"/>
  <c r="C149" i="32"/>
  <c r="C185" i="32"/>
  <c r="C181" i="32"/>
  <c r="C176" i="32"/>
  <c r="C172" i="32"/>
  <c r="C168" i="32"/>
  <c r="C164" i="32"/>
  <c r="C160" i="32"/>
  <c r="C154" i="32"/>
  <c r="C150" i="32"/>
  <c r="C146" i="32"/>
  <c r="C141" i="32"/>
  <c r="C137" i="32"/>
  <c r="C184" i="32"/>
  <c r="C153" i="32"/>
  <c r="C148" i="32"/>
  <c r="C20" i="32"/>
  <c r="C16" i="32"/>
  <c r="C4" i="32"/>
  <c r="C8" i="32"/>
  <c r="C12" i="32"/>
  <c r="C21" i="32"/>
  <c r="C191" i="32"/>
  <c r="C19" i="32"/>
  <c r="C15" i="32"/>
  <c r="C17" i="32"/>
  <c r="C14" i="32"/>
  <c r="C187" i="32"/>
  <c r="C11" i="32"/>
  <c r="C188" i="32"/>
  <c r="C84" i="32"/>
  <c r="C80" i="32"/>
  <c r="C75" i="32"/>
  <c r="C71" i="32"/>
  <c r="C82" i="32"/>
  <c r="C79" i="32"/>
  <c r="C5" i="32"/>
  <c r="C121" i="32"/>
  <c r="C173" i="32"/>
  <c r="C95" i="32"/>
  <c r="C18" i="32"/>
  <c r="C83" i="32"/>
  <c r="C177" i="32"/>
  <c r="C179" i="32"/>
  <c r="C101" i="32"/>
  <c r="C9" i="32"/>
  <c r="C103" i="32"/>
  <c r="C111" i="32"/>
  <c r="C113" i="32"/>
  <c r="C109" i="32"/>
  <c r="C105" i="32"/>
  <c r="C115" i="32"/>
  <c r="C94" i="32"/>
  <c r="C99" i="32"/>
  <c r="C119" i="32"/>
  <c r="C107" i="32"/>
  <c r="C90" i="32"/>
  <c r="C174" i="32"/>
  <c r="C96" i="32"/>
  <c r="C165" i="32"/>
  <c r="C161" i="32"/>
  <c r="C10" i="32"/>
  <c r="C74" i="32"/>
  <c r="C108" i="32"/>
  <c r="C170" i="32"/>
  <c r="C92" i="32"/>
  <c r="C28" i="32"/>
  <c r="C183" i="32"/>
  <c r="C88" i="32"/>
  <c r="C155" i="32"/>
  <c r="C76" i="32"/>
  <c r="C151" i="32"/>
  <c r="C190" i="32"/>
  <c r="C169" i="32"/>
  <c r="C66" i="32"/>
  <c r="C72" i="32"/>
  <c r="C162" i="32"/>
  <c r="C73" i="32"/>
  <c r="C63" i="32"/>
  <c r="C152" i="32"/>
  <c r="C114" i="32"/>
  <c r="C158" i="32"/>
  <c r="C41" i="32"/>
  <c r="C138" i="32"/>
  <c r="C40" i="32"/>
  <c r="C81" i="32"/>
  <c r="C67" i="32"/>
  <c r="C100" i="32"/>
  <c r="C118" i="32"/>
  <c r="C38" i="32"/>
  <c r="C144" i="32"/>
  <c r="C6" i="32"/>
  <c r="C58" i="31"/>
  <c r="C54" i="31"/>
  <c r="C46" i="31"/>
  <c r="C50" i="31"/>
  <c r="C191" i="31"/>
  <c r="C174" i="31"/>
  <c r="C183" i="31"/>
  <c r="C187" i="31"/>
  <c r="C141" i="31"/>
  <c r="C45" i="31"/>
  <c r="C139" i="31"/>
  <c r="C19" i="31"/>
  <c r="C15" i="31"/>
  <c r="C11" i="31"/>
  <c r="C7" i="31"/>
  <c r="C8" i="31"/>
  <c r="C4" i="31"/>
  <c r="C20" i="31"/>
  <c r="C12" i="31"/>
  <c r="C16" i="31"/>
  <c r="C155" i="31"/>
  <c r="C190" i="31"/>
  <c r="C57" i="31"/>
  <c r="C110" i="31"/>
  <c r="C109" i="31"/>
  <c r="C28" i="31"/>
  <c r="C35" i="31"/>
  <c r="C89" i="31"/>
  <c r="C163" i="31"/>
  <c r="C171" i="31"/>
  <c r="C167" i="31"/>
  <c r="C182" i="31"/>
  <c r="C177" i="31"/>
  <c r="C173" i="31"/>
  <c r="C169" i="31"/>
  <c r="C165" i="31"/>
  <c r="C175" i="31"/>
  <c r="C180" i="31"/>
  <c r="C159" i="31"/>
  <c r="C149" i="31"/>
  <c r="C145" i="31"/>
  <c r="C136" i="31"/>
  <c r="C184" i="31"/>
  <c r="C153" i="31"/>
  <c r="C140" i="31"/>
  <c r="C147" i="31"/>
  <c r="C181" i="31"/>
  <c r="C49" i="31"/>
  <c r="C179" i="31"/>
  <c r="C151" i="31"/>
  <c r="C166" i="31"/>
  <c r="C115" i="31"/>
  <c r="C94" i="31"/>
  <c r="C119" i="31"/>
  <c r="C90" i="31"/>
  <c r="C103" i="31"/>
  <c r="C111" i="31"/>
  <c r="C107" i="31"/>
  <c r="C99" i="31"/>
  <c r="C138" i="31"/>
  <c r="C172" i="31"/>
  <c r="C39" i="31"/>
  <c r="C93" i="31"/>
  <c r="C170" i="31"/>
  <c r="C92" i="31"/>
  <c r="C185" i="31"/>
  <c r="C14" i="31"/>
  <c r="C52" i="31"/>
  <c r="C105" i="31"/>
  <c r="C164" i="31"/>
  <c r="C55" i="31"/>
  <c r="C176" i="31"/>
  <c r="C154" i="31"/>
  <c r="C18" i="31"/>
  <c r="C56" i="31"/>
  <c r="C152" i="31"/>
  <c r="C47" i="31"/>
  <c r="C108" i="31"/>
  <c r="C168" i="31"/>
  <c r="C122" i="31"/>
  <c r="C13" i="31"/>
  <c r="C88" i="31"/>
  <c r="C137" i="31"/>
  <c r="C150" i="31"/>
  <c r="C158" i="31"/>
  <c r="C162" i="31"/>
  <c r="C38" i="31"/>
  <c r="C34" i="31"/>
  <c r="C30" i="31"/>
  <c r="C148" i="31"/>
  <c r="C146" i="31"/>
  <c r="C10" i="31"/>
  <c r="C48" i="31"/>
  <c r="C144" i="31"/>
  <c r="C37" i="31"/>
  <c r="C100" i="31"/>
  <c r="C160" i="31"/>
  <c r="C114" i="31"/>
  <c r="C5" i="31"/>
  <c r="C59" i="31"/>
  <c r="C165" i="30"/>
  <c r="C152" i="30"/>
  <c r="C139" i="30"/>
  <c r="C155" i="30"/>
  <c r="C144" i="30"/>
  <c r="C147" i="30"/>
  <c r="C148" i="30"/>
  <c r="C138" i="30"/>
  <c r="C163" i="30"/>
  <c r="C140" i="30"/>
  <c r="C175" i="30"/>
  <c r="C159" i="30"/>
  <c r="C149" i="30"/>
  <c r="C171" i="30"/>
  <c r="C167" i="30"/>
  <c r="C184" i="30"/>
  <c r="C185" i="30"/>
  <c r="C181" i="30"/>
  <c r="C176" i="30"/>
  <c r="C172" i="30"/>
  <c r="C168" i="30"/>
  <c r="C164" i="30"/>
  <c r="C160" i="30"/>
  <c r="C154" i="30"/>
  <c r="C150" i="30"/>
  <c r="C146" i="30"/>
  <c r="C141" i="30"/>
  <c r="C137" i="30"/>
  <c r="C180" i="30"/>
  <c r="C153" i="30"/>
  <c r="C145" i="30"/>
  <c r="C136" i="30"/>
  <c r="C183" i="30"/>
  <c r="C169" i="30"/>
  <c r="C174" i="30"/>
  <c r="C179" i="30"/>
  <c r="C161" i="30"/>
  <c r="C166" i="30"/>
  <c r="C182" i="30"/>
  <c r="C170" i="30"/>
  <c r="C151" i="30"/>
  <c r="C158" i="30"/>
  <c r="C173" i="30"/>
  <c r="C162" i="30"/>
  <c r="C104" i="29"/>
  <c r="C95" i="29"/>
  <c r="C114" i="29"/>
  <c r="C13" i="29"/>
  <c r="C110" i="29"/>
  <c r="C144" i="29"/>
  <c r="C183" i="29"/>
  <c r="C119" i="29"/>
  <c r="C107" i="29"/>
  <c r="C94" i="29"/>
  <c r="C111" i="29"/>
  <c r="C103" i="29"/>
  <c r="C90" i="29"/>
  <c r="C115" i="29"/>
  <c r="C99" i="29"/>
  <c r="C101" i="29"/>
  <c r="C17" i="29"/>
  <c r="C100" i="29"/>
  <c r="C19" i="29"/>
  <c r="C9" i="29"/>
  <c r="C11" i="29"/>
  <c r="C118" i="29"/>
  <c r="C149" i="29"/>
  <c r="C175" i="29"/>
  <c r="C153" i="29"/>
  <c r="C136" i="29"/>
  <c r="C184" i="29"/>
  <c r="C163" i="29"/>
  <c r="C145" i="29"/>
  <c r="C167" i="29"/>
  <c r="C171" i="29"/>
  <c r="C180" i="29"/>
  <c r="C159" i="29"/>
  <c r="C140" i="29"/>
  <c r="C106" i="29"/>
  <c r="C138" i="29"/>
  <c r="C166" i="29"/>
  <c r="C102" i="29"/>
  <c r="C96" i="29"/>
  <c r="C121" i="29"/>
  <c r="C12" i="29"/>
  <c r="C20" i="29"/>
  <c r="C8" i="29"/>
  <c r="C16" i="29"/>
  <c r="C18" i="29"/>
  <c r="C14" i="29"/>
  <c r="C10" i="29"/>
  <c r="C6" i="29"/>
  <c r="C4" i="29"/>
  <c r="C7" i="29"/>
  <c r="C108" i="29"/>
  <c r="C92" i="29"/>
  <c r="C21" i="29"/>
  <c r="C91" i="29"/>
  <c r="C122" i="29"/>
  <c r="C50" i="29"/>
  <c r="C58" i="29"/>
  <c r="C46" i="29"/>
  <c r="C54" i="29"/>
  <c r="C98" i="29"/>
  <c r="C174" i="29"/>
  <c r="C120" i="29"/>
  <c r="C57" i="29"/>
  <c r="C93" i="29"/>
  <c r="C59" i="29"/>
  <c r="C117" i="29"/>
  <c r="C47" i="29"/>
  <c r="C105" i="29"/>
  <c r="C15" i="29"/>
  <c r="C191" i="28"/>
  <c r="C40" i="28"/>
  <c r="C36" i="28"/>
  <c r="C32" i="28"/>
  <c r="C38" i="28"/>
  <c r="C34" i="28"/>
  <c r="C30" i="28"/>
  <c r="C39" i="28"/>
  <c r="C74" i="28"/>
  <c r="C35" i="28"/>
  <c r="C68" i="28"/>
  <c r="C187" i="28"/>
  <c r="C80" i="28"/>
  <c r="C75" i="28"/>
  <c r="C71" i="28"/>
  <c r="C67" i="28"/>
  <c r="C63" i="28"/>
  <c r="C82" i="28"/>
  <c r="C73" i="28"/>
  <c r="C69" i="28"/>
  <c r="C65" i="28"/>
  <c r="C190" i="28"/>
  <c r="C76" i="27"/>
  <c r="C68" i="27"/>
  <c r="C187" i="27"/>
  <c r="C191" i="27"/>
  <c r="C188" i="27"/>
  <c r="C190" i="27"/>
  <c r="C84" i="27"/>
  <c r="C80" i="27"/>
  <c r="C75" i="27"/>
  <c r="C71" i="27"/>
  <c r="C67" i="27"/>
  <c r="C63" i="27"/>
  <c r="C82" i="27"/>
  <c r="C78" i="27"/>
  <c r="C73" i="27"/>
  <c r="C69" i="27"/>
  <c r="C65" i="27"/>
  <c r="C64" i="27"/>
  <c r="C79" i="27"/>
  <c r="C72" i="27"/>
  <c r="C74" i="27"/>
  <c r="C66" i="27"/>
  <c r="C75" i="26"/>
  <c r="C67" i="26"/>
  <c r="C74" i="26"/>
  <c r="C70" i="26"/>
  <c r="C68" i="26"/>
  <c r="C189" i="26"/>
  <c r="C37" i="26"/>
  <c r="C191" i="26"/>
  <c r="C190" i="26"/>
  <c r="C73" i="26"/>
  <c r="C63" i="26"/>
  <c r="C31" i="26"/>
  <c r="C72" i="26"/>
  <c r="C64" i="26"/>
  <c r="C187" i="26"/>
  <c r="C66" i="26"/>
  <c r="C62" i="26"/>
  <c r="C29" i="26"/>
  <c r="C71" i="26"/>
  <c r="C39" i="26"/>
  <c r="C65" i="26"/>
  <c r="C21" i="25"/>
  <c r="C68" i="25"/>
  <c r="C179" i="25"/>
  <c r="C15" i="25"/>
  <c r="C154" i="25"/>
  <c r="C111" i="25"/>
  <c r="C173" i="25"/>
  <c r="C162" i="25"/>
  <c r="C141" i="25"/>
  <c r="C17" i="25"/>
  <c r="C69" i="25"/>
  <c r="C119" i="25"/>
  <c r="C177" i="25"/>
  <c r="C152" i="25"/>
  <c r="C91" i="25"/>
  <c r="C18" i="25"/>
  <c r="C14" i="25"/>
  <c r="C92" i="25"/>
  <c r="C151" i="25"/>
  <c r="C136" i="25"/>
  <c r="C79" i="25"/>
  <c r="C7" i="25"/>
  <c r="C93" i="25"/>
  <c r="C10" i="25"/>
  <c r="C150" i="25"/>
  <c r="C94" i="25"/>
  <c r="C101" i="25"/>
  <c r="C59" i="25"/>
  <c r="C104" i="25"/>
  <c r="C52" i="25"/>
  <c r="C122" i="25"/>
  <c r="C20" i="25"/>
  <c r="C4" i="25"/>
  <c r="C172" i="25"/>
  <c r="C19" i="25"/>
  <c r="C5" i="25"/>
  <c r="C11" i="25"/>
  <c r="C107" i="25"/>
  <c r="C105" i="25"/>
  <c r="C51" i="25"/>
  <c r="C95" i="25"/>
  <c r="C73" i="25"/>
  <c r="C56" i="25"/>
  <c r="C114" i="25"/>
  <c r="C164" i="25"/>
  <c r="C160" i="25"/>
  <c r="C168" i="25"/>
  <c r="C176" i="25"/>
  <c r="C185" i="25"/>
  <c r="C90" i="25"/>
  <c r="C109" i="25"/>
  <c r="C46" i="25"/>
  <c r="C106" i="25"/>
  <c r="C45" i="25"/>
  <c r="C9" i="25"/>
  <c r="C118" i="25"/>
  <c r="C115" i="25"/>
  <c r="C117" i="25"/>
  <c r="C64" i="25"/>
  <c r="C57" i="25"/>
  <c r="C89" i="25"/>
  <c r="C13" i="25"/>
  <c r="C110" i="25"/>
  <c r="C47" i="25"/>
  <c r="C108" i="25"/>
  <c r="C8" i="25"/>
  <c r="C98" i="25"/>
  <c r="C116" i="25"/>
  <c r="C99" i="25"/>
  <c r="C88" i="25"/>
  <c r="C121" i="25"/>
  <c r="C50" i="25"/>
  <c r="C54" i="25"/>
  <c r="C102" i="25"/>
  <c r="C12" i="25"/>
  <c r="C190" i="25"/>
  <c r="C189" i="25"/>
  <c r="C83" i="25"/>
  <c r="C191" i="25"/>
  <c r="C74" i="25"/>
  <c r="C81" i="25"/>
  <c r="C187" i="25"/>
  <c r="C66" i="25"/>
  <c r="C82" i="25"/>
  <c r="C84" i="25"/>
  <c r="C80" i="25"/>
  <c r="C75" i="25"/>
  <c r="C71" i="25"/>
  <c r="C67" i="25"/>
  <c r="C63" i="25"/>
  <c r="C65" i="25"/>
  <c r="C62" i="25"/>
  <c r="C76" i="25"/>
  <c r="C70" i="25"/>
  <c r="C158" i="24"/>
  <c r="C188" i="24"/>
  <c r="C166" i="24"/>
  <c r="C168" i="24"/>
  <c r="C162" i="24"/>
  <c r="C160" i="24"/>
  <c r="C165" i="24"/>
  <c r="C173" i="24"/>
  <c r="C146" i="24"/>
  <c r="C137" i="24"/>
  <c r="C183" i="24"/>
  <c r="C191" i="24"/>
  <c r="C164" i="24"/>
  <c r="C151" i="24"/>
  <c r="C163" i="24"/>
  <c r="C159" i="24"/>
  <c r="C140" i="24"/>
  <c r="C167" i="24"/>
  <c r="C149" i="24"/>
  <c r="C171" i="24"/>
  <c r="C145" i="24"/>
  <c r="C175" i="24"/>
  <c r="C153" i="24"/>
  <c r="C180" i="24"/>
  <c r="C184" i="24"/>
  <c r="C136" i="24"/>
  <c r="C152" i="24"/>
  <c r="C174" i="24"/>
  <c r="C182" i="24"/>
  <c r="C154" i="24"/>
  <c r="C143" i="24"/>
  <c r="C176" i="24"/>
  <c r="C148" i="24"/>
  <c r="C155" i="24"/>
  <c r="C187" i="24"/>
  <c r="C150" i="24"/>
  <c r="C139" i="24"/>
  <c r="C147" i="24"/>
  <c r="C190" i="24"/>
  <c r="C177" i="24"/>
  <c r="C179" i="24"/>
  <c r="C141" i="24"/>
  <c r="C170" i="24"/>
  <c r="C138" i="24"/>
  <c r="C181" i="24"/>
  <c r="C169" i="24"/>
  <c r="C144" i="24"/>
  <c r="C172" i="24"/>
  <c r="C161" i="24"/>
  <c r="C130" i="23"/>
  <c r="C189" i="23"/>
  <c r="C127" i="23"/>
  <c r="C187" i="23"/>
  <c r="C125" i="23"/>
  <c r="C129" i="23"/>
  <c r="C53" i="23"/>
  <c r="C100" i="23"/>
  <c r="C38" i="23"/>
  <c r="C191" i="23"/>
  <c r="C190" i="23"/>
  <c r="C63" i="23"/>
  <c r="C101" i="23"/>
  <c r="C164" i="23"/>
  <c r="C62" i="23"/>
  <c r="C58" i="23"/>
  <c r="C68" i="23"/>
  <c r="C66" i="23"/>
  <c r="C34" i="23"/>
  <c r="C171" i="23"/>
  <c r="C70" i="23"/>
  <c r="C31" i="23"/>
  <c r="C163" i="23"/>
  <c r="C147" i="23"/>
  <c r="C73" i="23"/>
  <c r="C35" i="23"/>
  <c r="C149" i="23"/>
  <c r="C59" i="23"/>
  <c r="C46" i="23"/>
  <c r="C126" i="23"/>
  <c r="C137" i="23"/>
  <c r="C166" i="23"/>
  <c r="C28" i="23"/>
  <c r="C141" i="23"/>
  <c r="C71" i="23"/>
  <c r="C67" i="23"/>
  <c r="C118" i="23"/>
  <c r="C161" i="23"/>
  <c r="C72" i="23"/>
  <c r="C121" i="23"/>
  <c r="C43" i="23"/>
  <c r="C128" i="23"/>
  <c r="C159" i="23"/>
  <c r="C136" i="23"/>
  <c r="C154" i="23"/>
  <c r="C152" i="23"/>
  <c r="C150" i="23"/>
  <c r="C155" i="23"/>
  <c r="C39" i="23"/>
  <c r="C40" i="23"/>
  <c r="C180" i="23"/>
  <c r="C93" i="23"/>
  <c r="C117" i="23"/>
  <c r="C64" i="23"/>
  <c r="C51" i="23"/>
  <c r="C29" i="23"/>
  <c r="C86" i="23"/>
  <c r="C165" i="23"/>
  <c r="C103" i="23"/>
  <c r="C114" i="23"/>
  <c r="C74" i="23"/>
  <c r="C50" i="23"/>
  <c r="C65" i="23"/>
  <c r="C183" i="23"/>
  <c r="C69" i="23"/>
  <c r="C32" i="23"/>
  <c r="C175" i="23"/>
  <c r="C57" i="23"/>
  <c r="C75" i="23"/>
  <c r="C170" i="23"/>
  <c r="C47" i="23"/>
  <c r="C98" i="23"/>
  <c r="C30" i="23"/>
  <c r="C41" i="23"/>
  <c r="C33" i="23"/>
  <c r="C36" i="23"/>
  <c r="C7" i="23"/>
  <c r="C119" i="23"/>
  <c r="C115" i="23"/>
  <c r="C89" i="23"/>
  <c r="C113" i="23"/>
  <c r="C16" i="23"/>
  <c r="C110" i="23"/>
  <c r="C54" i="23"/>
  <c r="C172" i="23"/>
  <c r="C151" i="23"/>
  <c r="C116" i="23"/>
  <c r="C140" i="23"/>
  <c r="C18" i="23"/>
  <c r="C9" i="23"/>
  <c r="C111" i="23"/>
  <c r="C160" i="23"/>
  <c r="C107" i="23"/>
  <c r="C96" i="23"/>
  <c r="C179" i="23"/>
  <c r="C102" i="23"/>
  <c r="C20" i="23"/>
  <c r="C8" i="23"/>
  <c r="C143" i="23"/>
  <c r="C55" i="23"/>
  <c r="C91" i="23"/>
  <c r="C99" i="23"/>
  <c r="C182" i="23"/>
  <c r="C181" i="23"/>
  <c r="C94" i="23"/>
  <c r="C108" i="23"/>
  <c r="C17" i="23"/>
  <c r="C162" i="23"/>
  <c r="C90" i="23"/>
  <c r="C109" i="23"/>
  <c r="C21" i="23"/>
  <c r="C19" i="23"/>
  <c r="C138" i="23"/>
  <c r="C146" i="23"/>
  <c r="C14" i="23"/>
  <c r="C11" i="23"/>
  <c r="C13" i="23"/>
  <c r="C153" i="23"/>
  <c r="C4" i="23"/>
  <c r="C148" i="23"/>
  <c r="C10" i="23"/>
  <c r="C112" i="23"/>
  <c r="C144" i="23"/>
  <c r="C6" i="23"/>
  <c r="C174" i="23"/>
  <c r="C177" i="23"/>
  <c r="C92" i="23"/>
  <c r="C5" i="23"/>
  <c r="C12" i="23"/>
  <c r="C158" i="23"/>
  <c r="C105" i="23"/>
  <c r="C120" i="23"/>
  <c r="C56" i="23"/>
  <c r="C52" i="23"/>
  <c r="C48" i="23"/>
  <c r="C145" i="23"/>
  <c r="C139" i="23"/>
  <c r="C173" i="23"/>
  <c r="C95" i="23"/>
  <c r="C185" i="23"/>
  <c r="C106" i="23"/>
  <c r="C169" i="23"/>
  <c r="C176" i="23"/>
  <c r="C122" i="23"/>
  <c r="C88" i="23"/>
  <c r="B152" i="20"/>
  <c r="C111" i="30" l="1"/>
  <c r="C123" i="30"/>
  <c r="C108" i="30"/>
  <c r="C100" i="30"/>
  <c r="C74" i="30"/>
  <c r="C119" i="30"/>
  <c r="C96" i="30"/>
  <c r="C88" i="30"/>
  <c r="C107" i="30"/>
  <c r="C104" i="30"/>
  <c r="C105" i="30"/>
  <c r="C90" i="30"/>
  <c r="C113" i="30"/>
  <c r="C112" i="30"/>
  <c r="C93" i="30"/>
  <c r="C98" i="30"/>
  <c r="C109" i="30"/>
  <c r="C101" i="30"/>
  <c r="C120" i="30"/>
  <c r="C102" i="30"/>
  <c r="C115" i="30"/>
  <c r="C94" i="30"/>
  <c r="C114" i="30"/>
  <c r="C121" i="30"/>
  <c r="C110" i="30"/>
  <c r="C99" i="30"/>
  <c r="C103" i="30"/>
  <c r="C122" i="30"/>
  <c r="C106" i="30"/>
  <c r="C118" i="30"/>
  <c r="C91" i="30"/>
  <c r="C89" i="30"/>
  <c r="C116" i="30"/>
  <c r="C117" i="30"/>
  <c r="C92" i="30"/>
  <c r="C95" i="30"/>
  <c r="C129" i="24"/>
  <c r="C86" i="30"/>
  <c r="C85" i="30"/>
  <c r="C63" i="30"/>
  <c r="C78" i="30"/>
  <c r="C77" i="30"/>
  <c r="C72" i="30"/>
  <c r="C126" i="24"/>
  <c r="C133" i="24"/>
  <c r="C134" i="24"/>
  <c r="C128" i="24"/>
  <c r="C127" i="24"/>
  <c r="C69" i="30"/>
  <c r="C65" i="30"/>
  <c r="C80" i="30"/>
  <c r="C73" i="30"/>
  <c r="C70" i="30"/>
  <c r="C75" i="30"/>
  <c r="C84" i="30"/>
  <c r="C66" i="30"/>
  <c r="C71" i="30"/>
  <c r="C76" i="30"/>
  <c r="C82" i="30"/>
  <c r="C62" i="30"/>
  <c r="C83" i="30"/>
  <c r="C64" i="30"/>
  <c r="C81" i="30"/>
  <c r="C67" i="30"/>
  <c r="C79" i="30"/>
  <c r="B44" i="30"/>
  <c r="C60" i="30" s="1"/>
  <c r="C130" i="24"/>
  <c r="C131" i="24"/>
  <c r="C132" i="24"/>
  <c r="B87" i="24"/>
  <c r="B120" i="20"/>
  <c r="C97" i="24" l="1"/>
  <c r="C123" i="24"/>
  <c r="C46" i="30"/>
  <c r="C57" i="30"/>
  <c r="C50" i="30"/>
  <c r="C56" i="30"/>
  <c r="C58" i="30"/>
  <c r="C59" i="30"/>
  <c r="C52" i="30"/>
  <c r="C54" i="30"/>
  <c r="C53" i="30"/>
  <c r="C55" i="30"/>
  <c r="C49" i="30"/>
  <c r="C51" i="30"/>
  <c r="C48" i="30"/>
  <c r="C47" i="30"/>
  <c r="C45" i="30"/>
  <c r="B27" i="30"/>
  <c r="C98" i="24"/>
  <c r="C122" i="24"/>
  <c r="C94" i="24"/>
  <c r="C104" i="24"/>
  <c r="C100" i="24"/>
  <c r="C99" i="24"/>
  <c r="C91" i="24"/>
  <c r="C113" i="24"/>
  <c r="C105" i="24"/>
  <c r="C119" i="24"/>
  <c r="C95" i="24"/>
  <c r="C109" i="24"/>
  <c r="C115" i="24"/>
  <c r="C101" i="24"/>
  <c r="C108" i="24"/>
  <c r="C112" i="24"/>
  <c r="C114" i="24"/>
  <c r="C103" i="24"/>
  <c r="C117" i="24"/>
  <c r="C102" i="24"/>
  <c r="C118" i="24"/>
  <c r="C89" i="24"/>
  <c r="C90" i="24"/>
  <c r="C92" i="24"/>
  <c r="C116" i="24"/>
  <c r="C110" i="24"/>
  <c r="C111" i="24"/>
  <c r="C121" i="24"/>
  <c r="C88" i="24"/>
  <c r="C106" i="24"/>
  <c r="C96" i="24"/>
  <c r="C107" i="24"/>
  <c r="C120" i="24"/>
  <c r="C93" i="24"/>
  <c r="B61" i="24"/>
  <c r="B151" i="20"/>
  <c r="B150" i="20"/>
  <c r="C77" i="24" l="1"/>
  <c r="C78" i="24"/>
  <c r="C43" i="30"/>
  <c r="C42" i="30"/>
  <c r="C86" i="24"/>
  <c r="C85" i="24"/>
  <c r="C35" i="30"/>
  <c r="C31" i="30"/>
  <c r="C30" i="30"/>
  <c r="C33" i="30"/>
  <c r="C34" i="30"/>
  <c r="C38" i="30"/>
  <c r="C41" i="30"/>
  <c r="C32" i="30"/>
  <c r="C39" i="30"/>
  <c r="C40" i="30"/>
  <c r="C37" i="30"/>
  <c r="C36" i="30"/>
  <c r="C28" i="30"/>
  <c r="C29" i="30"/>
  <c r="L3" i="20"/>
  <c r="B3" i="30"/>
  <c r="C68" i="24"/>
  <c r="C81" i="24"/>
  <c r="C70" i="24"/>
  <c r="C74" i="24"/>
  <c r="C62" i="24"/>
  <c r="C83" i="24"/>
  <c r="C69" i="24"/>
  <c r="C80" i="24"/>
  <c r="C71" i="24"/>
  <c r="C65" i="24"/>
  <c r="C63" i="24"/>
  <c r="C72" i="24"/>
  <c r="C75" i="24"/>
  <c r="C76" i="24"/>
  <c r="C84" i="24"/>
  <c r="C82" i="24"/>
  <c r="C73" i="24"/>
  <c r="C66" i="24"/>
  <c r="C67" i="24"/>
  <c r="C64" i="24"/>
  <c r="C79" i="24"/>
  <c r="B44" i="24"/>
  <c r="C60" i="24" s="1"/>
  <c r="B153" i="20"/>
  <c r="B19" i="20"/>
  <c r="B20" i="20"/>
  <c r="B190" i="20"/>
  <c r="B191" i="20"/>
  <c r="D135" i="20"/>
  <c r="B135" i="20" s="1"/>
  <c r="D136" i="20"/>
  <c r="D137" i="20"/>
  <c r="B137" i="20" s="1"/>
  <c r="D138" i="20"/>
  <c r="B138" i="20" s="1"/>
  <c r="D139" i="20"/>
  <c r="B139" i="20" s="1"/>
  <c r="D141" i="20"/>
  <c r="B141" i="20" s="1"/>
  <c r="D142" i="20"/>
  <c r="B142" i="20" s="1"/>
  <c r="D143" i="20"/>
  <c r="B143" i="20" s="1"/>
  <c r="D144" i="20"/>
  <c r="B144" i="20" s="1"/>
  <c r="D145" i="20"/>
  <c r="B145" i="20" s="1"/>
  <c r="D146" i="20"/>
  <c r="B146" i="20" s="1"/>
  <c r="D147" i="20"/>
  <c r="B147" i="20" s="1"/>
  <c r="D148" i="20"/>
  <c r="B148" i="20" s="1"/>
  <c r="D149" i="20"/>
  <c r="B149" i="20" s="1"/>
  <c r="D156" i="20"/>
  <c r="D157" i="20"/>
  <c r="B157" i="20" s="1"/>
  <c r="D158" i="20"/>
  <c r="B158" i="20" s="1"/>
  <c r="D159" i="20"/>
  <c r="B159" i="20" s="1"/>
  <c r="D160" i="20"/>
  <c r="B160" i="20" s="1"/>
  <c r="D161" i="20"/>
  <c r="B161" i="20" s="1"/>
  <c r="D162" i="20"/>
  <c r="B162" i="20" s="1"/>
  <c r="D163" i="20"/>
  <c r="B163" i="20" s="1"/>
  <c r="D164" i="20"/>
  <c r="B164" i="20" s="1"/>
  <c r="D165" i="20"/>
  <c r="B165" i="20" s="1"/>
  <c r="D166" i="20"/>
  <c r="B166" i="20" s="1"/>
  <c r="D167" i="20"/>
  <c r="B167" i="20" s="1"/>
  <c r="D168" i="20"/>
  <c r="B168" i="20" s="1"/>
  <c r="D169" i="20"/>
  <c r="B169" i="20" s="1"/>
  <c r="D170" i="20"/>
  <c r="B170" i="20" s="1"/>
  <c r="D171" i="20"/>
  <c r="B171" i="20" s="1"/>
  <c r="D172" i="20"/>
  <c r="B172" i="20" s="1"/>
  <c r="D173" i="20"/>
  <c r="B173" i="20" s="1"/>
  <c r="D174" i="20"/>
  <c r="B174" i="20" s="1"/>
  <c r="D175" i="20"/>
  <c r="B175" i="20" s="1"/>
  <c r="D177" i="20"/>
  <c r="B177" i="20" s="1"/>
  <c r="D178" i="20"/>
  <c r="B178" i="20" s="1"/>
  <c r="D179" i="20"/>
  <c r="B179" i="20" s="1"/>
  <c r="D180" i="20"/>
  <c r="B180" i="20" s="1"/>
  <c r="D181" i="20"/>
  <c r="B181" i="20" s="1"/>
  <c r="D182" i="20"/>
  <c r="B182" i="20" s="1"/>
  <c r="D183" i="20"/>
  <c r="B183" i="20" s="1"/>
  <c r="D132" i="20"/>
  <c r="B132" i="20" s="1"/>
  <c r="D130" i="20"/>
  <c r="B130" i="20" s="1"/>
  <c r="D129" i="20"/>
  <c r="B129" i="20" s="1"/>
  <c r="D128" i="20"/>
  <c r="B128" i="20" s="1"/>
  <c r="D127" i="20"/>
  <c r="B127" i="20" s="1"/>
  <c r="D126" i="20"/>
  <c r="B126" i="20" s="1"/>
  <c r="D125" i="20"/>
  <c r="B125" i="20" s="1"/>
  <c r="D124" i="20"/>
  <c r="B124" i="20" s="1"/>
  <c r="D87" i="20"/>
  <c r="D88" i="20"/>
  <c r="D89" i="20"/>
  <c r="D90" i="20"/>
  <c r="D91" i="20"/>
  <c r="D92" i="20"/>
  <c r="D93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60" i="20"/>
  <c r="B60" i="20" s="1"/>
  <c r="D27" i="20"/>
  <c r="C25" i="30" l="1"/>
  <c r="C8" i="30"/>
  <c r="C23" i="30"/>
  <c r="C24" i="30"/>
  <c r="C26" i="30"/>
  <c r="C22" i="30"/>
  <c r="C6" i="30"/>
  <c r="C13" i="30"/>
  <c r="C15" i="30"/>
  <c r="C12" i="30"/>
  <c r="C10" i="30"/>
  <c r="C9" i="30"/>
  <c r="C16" i="30"/>
  <c r="C5" i="30"/>
  <c r="C11" i="30"/>
  <c r="C17" i="30"/>
  <c r="C4" i="30"/>
  <c r="C19" i="30"/>
  <c r="C20" i="30"/>
  <c r="C18" i="30"/>
  <c r="C21" i="30"/>
  <c r="C7" i="30"/>
  <c r="C14" i="30"/>
  <c r="C54" i="24"/>
  <c r="C59" i="24"/>
  <c r="C49" i="24"/>
  <c r="C55" i="24"/>
  <c r="C47" i="24"/>
  <c r="C50" i="24"/>
  <c r="C52" i="24"/>
  <c r="C45" i="24"/>
  <c r="C56" i="24"/>
  <c r="C51" i="24"/>
  <c r="C53" i="24"/>
  <c r="C58" i="24"/>
  <c r="C46" i="24"/>
  <c r="C57" i="24"/>
  <c r="C48" i="24"/>
  <c r="B27" i="24"/>
  <c r="C43" i="24" s="1"/>
  <c r="C23" i="17"/>
  <c r="C21" i="17"/>
  <c r="B156" i="20"/>
  <c r="D51" i="20"/>
  <c r="B51" i="20" s="1"/>
  <c r="B76" i="20"/>
  <c r="D119" i="20"/>
  <c r="B119" i="20" s="1"/>
  <c r="D45" i="20"/>
  <c r="B45" i="20" s="1"/>
  <c r="D52" i="20"/>
  <c r="B52" i="20" s="1"/>
  <c r="B66" i="20"/>
  <c r="D118" i="20"/>
  <c r="B118" i="20" s="1"/>
  <c r="B68" i="20"/>
  <c r="D46" i="20"/>
  <c r="B46" i="20" s="1"/>
  <c r="D53" i="20"/>
  <c r="B53" i="20" s="1"/>
  <c r="B82" i="20"/>
  <c r="B73" i="20"/>
  <c r="B65" i="20"/>
  <c r="D44" i="20"/>
  <c r="B44" i="20" s="1"/>
  <c r="B44" i="17"/>
  <c r="D47" i="20"/>
  <c r="B47" i="20" s="1"/>
  <c r="D54" i="20"/>
  <c r="B54" i="20" s="1"/>
  <c r="B81" i="20"/>
  <c r="B72" i="20"/>
  <c r="B64" i="20"/>
  <c r="D86" i="20"/>
  <c r="C122" i="17"/>
  <c r="B17" i="20"/>
  <c r="D55" i="20"/>
  <c r="B55" i="20" s="1"/>
  <c r="B80" i="20"/>
  <c r="B71" i="20"/>
  <c r="D50" i="20"/>
  <c r="B50" i="20" s="1"/>
  <c r="D48" i="20"/>
  <c r="B48" i="20" s="1"/>
  <c r="D56" i="20"/>
  <c r="B56" i="20" s="1"/>
  <c r="B79" i="20"/>
  <c r="B70" i="20"/>
  <c r="B62" i="20"/>
  <c r="B77" i="20"/>
  <c r="D49" i="20"/>
  <c r="B49" i="20" s="1"/>
  <c r="B57" i="20"/>
  <c r="B78" i="20"/>
  <c r="B69" i="20"/>
  <c r="B61" i="20"/>
  <c r="D134" i="20"/>
  <c r="B134" i="20" s="1"/>
  <c r="B135" i="17"/>
  <c r="C178" i="17" s="1"/>
  <c r="B136" i="20"/>
  <c r="D123" i="20"/>
  <c r="B123" i="20" s="1"/>
  <c r="B124" i="17"/>
  <c r="C133" i="17" s="1"/>
  <c r="B67" i="20"/>
  <c r="B61" i="17"/>
  <c r="B27" i="17"/>
  <c r="B63" i="20"/>
  <c r="B186" i="17"/>
  <c r="C191" i="17" s="1"/>
  <c r="C157" i="17" l="1"/>
  <c r="C156" i="17"/>
  <c r="C77" i="17"/>
  <c r="C85" i="17"/>
  <c r="C48" i="17"/>
  <c r="C60" i="17"/>
  <c r="B59" i="20"/>
  <c r="C143" i="17"/>
  <c r="C142" i="17"/>
  <c r="C42" i="24"/>
  <c r="C155" i="17"/>
  <c r="C42" i="17"/>
  <c r="C41" i="17"/>
  <c r="C28" i="24"/>
  <c r="C37" i="24"/>
  <c r="C39" i="24"/>
  <c r="C33" i="24"/>
  <c r="C38" i="24"/>
  <c r="C29" i="24"/>
  <c r="C40" i="24"/>
  <c r="C30" i="24"/>
  <c r="C34" i="24"/>
  <c r="C35" i="24"/>
  <c r="C32" i="24"/>
  <c r="C41" i="24"/>
  <c r="C31" i="24"/>
  <c r="C36" i="24"/>
  <c r="F3" i="20"/>
  <c r="B3" i="24"/>
  <c r="C25" i="24" s="1"/>
  <c r="B43" i="20"/>
  <c r="B122" i="20"/>
  <c r="C19" i="17"/>
  <c r="C20" i="17"/>
  <c r="C24" i="24" l="1"/>
  <c r="C23" i="24"/>
  <c r="C54" i="20"/>
  <c r="C58" i="20"/>
  <c r="C76" i="20"/>
  <c r="C75" i="20"/>
  <c r="C83" i="20"/>
  <c r="C84" i="20"/>
  <c r="C26" i="24"/>
  <c r="C22" i="24"/>
  <c r="C132" i="20"/>
  <c r="C131" i="20"/>
  <c r="C19" i="24"/>
  <c r="C9" i="24"/>
  <c r="C10" i="24"/>
  <c r="C12" i="24"/>
  <c r="C7" i="24"/>
  <c r="C8" i="24"/>
  <c r="C11" i="24"/>
  <c r="C14" i="24"/>
  <c r="C15" i="24"/>
  <c r="C16" i="24"/>
  <c r="C21" i="24"/>
  <c r="C5" i="24"/>
  <c r="C6" i="24"/>
  <c r="C20" i="24"/>
  <c r="C17" i="24"/>
  <c r="C13" i="24"/>
  <c r="C18" i="24"/>
  <c r="C4" i="24"/>
  <c r="B3" i="20"/>
  <c r="C129" i="20"/>
  <c r="C126" i="20"/>
  <c r="C130" i="20"/>
  <c r="C124" i="20"/>
  <c r="C125" i="20"/>
  <c r="C127" i="20"/>
  <c r="C128" i="20"/>
  <c r="C48" i="20"/>
  <c r="C57" i="20"/>
  <c r="C52" i="20"/>
  <c r="C53" i="20"/>
  <c r="C45" i="20"/>
  <c r="C47" i="20"/>
  <c r="C44" i="20"/>
  <c r="C55" i="20"/>
  <c r="C50" i="20"/>
  <c r="C56" i="20"/>
  <c r="C49" i="20"/>
  <c r="C46" i="20"/>
  <c r="C51" i="20"/>
  <c r="C64" i="20"/>
  <c r="C72" i="20"/>
  <c r="C62" i="20"/>
  <c r="C81" i="20"/>
  <c r="C77" i="20"/>
  <c r="C82" i="20"/>
  <c r="C60" i="20"/>
  <c r="C71" i="20"/>
  <c r="C74" i="20"/>
  <c r="C70" i="20"/>
  <c r="C63" i="20"/>
  <c r="C78" i="20"/>
  <c r="C73" i="20"/>
  <c r="C65" i="20"/>
  <c r="C67" i="20"/>
  <c r="C69" i="20"/>
  <c r="C68" i="20"/>
  <c r="C66" i="20"/>
  <c r="C61" i="20"/>
  <c r="C79" i="20"/>
  <c r="C80" i="20"/>
  <c r="C121" i="17"/>
  <c r="C120" i="17"/>
  <c r="B16" i="20" l="1"/>
  <c r="C75" i="17" l="1"/>
  <c r="C153" i="17" l="1"/>
  <c r="C154" i="17"/>
  <c r="C152" i="17"/>
  <c r="B18" i="20"/>
  <c r="C158" i="17"/>
  <c r="C184" i="17"/>
  <c r="C185" i="17"/>
  <c r="C134" i="17"/>
  <c r="C131" i="17"/>
  <c r="C132" i="17"/>
  <c r="C45" i="17"/>
  <c r="C59" i="17"/>
  <c r="C58" i="17"/>
  <c r="C43" i="17"/>
  <c r="C81" i="17"/>
  <c r="C15" i="17"/>
  <c r="C140" i="17"/>
  <c r="C141" i="17"/>
  <c r="C189" i="17"/>
  <c r="C151" i="17"/>
  <c r="C128" i="17"/>
  <c r="C95" i="17"/>
  <c r="C74" i="17"/>
  <c r="C52" i="17"/>
  <c r="C37" i="17"/>
  <c r="C187" i="17"/>
  <c r="C78" i="17"/>
  <c r="C71" i="17"/>
  <c r="C188" i="17"/>
  <c r="C171" i="17"/>
  <c r="C190" i="17"/>
  <c r="C12" i="17"/>
  <c r="C68" i="17"/>
  <c r="C79" i="17"/>
  <c r="C63" i="17"/>
  <c r="C80" i="17"/>
  <c r="C84" i="17"/>
  <c r="C67" i="17"/>
  <c r="C76" i="17"/>
  <c r="C16" i="17"/>
  <c r="C17" i="17"/>
  <c r="C18" i="17"/>
  <c r="C57" i="17"/>
  <c r="C173" i="17"/>
  <c r="C46" i="17"/>
  <c r="C8" i="17"/>
  <c r="C9" i="17"/>
  <c r="C4" i="17"/>
  <c r="C10" i="17"/>
  <c r="C13" i="17"/>
  <c r="C177" i="17"/>
  <c r="C179" i="17"/>
  <c r="C145" i="17"/>
  <c r="C138" i="17"/>
  <c r="C66" i="17"/>
  <c r="C65" i="17"/>
  <c r="C86" i="17"/>
  <c r="C28" i="17"/>
  <c r="C5" i="17"/>
  <c r="C7" i="17"/>
  <c r="C14" i="17"/>
  <c r="C6" i="17"/>
  <c r="C100" i="17"/>
  <c r="C56" i="17"/>
  <c r="C53" i="17"/>
  <c r="C49" i="17"/>
  <c r="C55" i="17"/>
  <c r="C51" i="17"/>
  <c r="C38" i="17"/>
  <c r="C39" i="17"/>
  <c r="C40" i="17"/>
  <c r="C33" i="17"/>
  <c r="C31" i="17"/>
  <c r="C36" i="17"/>
  <c r="C34" i="17"/>
  <c r="C35" i="17"/>
  <c r="C162" i="17"/>
  <c r="C180" i="17"/>
  <c r="C147" i="17"/>
  <c r="C183" i="17"/>
  <c r="C174" i="17"/>
  <c r="C167" i="17"/>
  <c r="C160" i="17"/>
  <c r="C182" i="17"/>
  <c r="C108" i="17"/>
  <c r="C103" i="17"/>
  <c r="C70" i="17"/>
  <c r="C73" i="17"/>
  <c r="C72" i="17"/>
  <c r="C62" i="17"/>
  <c r="C64" i="17"/>
  <c r="C82" i="17"/>
  <c r="C69" i="17"/>
  <c r="C83" i="17"/>
  <c r="C47" i="17"/>
  <c r="C54" i="17"/>
  <c r="C50" i="17"/>
  <c r="C32" i="17"/>
  <c r="C30" i="17"/>
  <c r="C29" i="17"/>
  <c r="C11" i="17"/>
  <c r="C92" i="17"/>
  <c r="C169" i="17"/>
  <c r="C175" i="17"/>
  <c r="C170" i="17"/>
  <c r="C149" i="17"/>
  <c r="C112" i="17"/>
  <c r="C111" i="17"/>
  <c r="C101" i="17"/>
  <c r="C94" i="17"/>
  <c r="C181" i="17"/>
  <c r="C176" i="17"/>
  <c r="C172" i="17"/>
  <c r="C168" i="17"/>
  <c r="C166" i="17"/>
  <c r="C161" i="17"/>
  <c r="C164" i="17"/>
  <c r="C150" i="17"/>
  <c r="C159" i="17"/>
  <c r="C163" i="17"/>
  <c r="C144" i="17"/>
  <c r="C137" i="17"/>
  <c r="C148" i="17"/>
  <c r="C165" i="17"/>
  <c r="C130" i="17"/>
  <c r="C127" i="17"/>
  <c r="C126" i="17"/>
  <c r="C129" i="17"/>
  <c r="C119" i="17"/>
  <c r="C107" i="17"/>
  <c r="C88" i="17"/>
  <c r="C139" i="17"/>
  <c r="C99" i="17"/>
  <c r="C93" i="17"/>
  <c r="C89" i="17"/>
  <c r="C96" i="17"/>
  <c r="C109" i="17"/>
  <c r="C105" i="17"/>
  <c r="C117" i="17"/>
  <c r="C113" i="17"/>
  <c r="C118" i="17"/>
  <c r="C114" i="17"/>
  <c r="C110" i="17"/>
  <c r="C106" i="17"/>
  <c r="C102" i="17"/>
  <c r="C98" i="17"/>
  <c r="C136" i="17"/>
  <c r="C125" i="17"/>
  <c r="C115" i="17"/>
  <c r="C146" i="17"/>
  <c r="C91" i="17"/>
  <c r="C116" i="17"/>
  <c r="C90" i="17"/>
  <c r="C104" i="17"/>
  <c r="B15" i="20" l="1"/>
  <c r="B4" i="20"/>
  <c r="B5" i="20"/>
  <c r="B8" i="20"/>
  <c r="B9" i="20"/>
  <c r="B12" i="20"/>
  <c r="B13" i="20"/>
  <c r="B11" i="20" l="1"/>
  <c r="B7" i="20"/>
  <c r="B14" i="20"/>
  <c r="B10" i="20"/>
  <c r="B6" i="20"/>
  <c r="B2" i="20" l="1"/>
  <c r="C24" i="20" s="1"/>
  <c r="B186" i="20"/>
  <c r="B90" i="20"/>
  <c r="C25" i="20" l="1"/>
  <c r="C23" i="20"/>
  <c r="C22" i="20"/>
  <c r="C21" i="20"/>
  <c r="C20" i="20"/>
  <c r="C17" i="20"/>
  <c r="C18" i="20"/>
  <c r="C19" i="20"/>
  <c r="C16" i="20"/>
  <c r="C5" i="20"/>
  <c r="C8" i="20"/>
  <c r="C12" i="20"/>
  <c r="C9" i="20"/>
  <c r="C15" i="20"/>
  <c r="C4" i="20"/>
  <c r="C3" i="20"/>
  <c r="C13" i="20"/>
  <c r="C11" i="20"/>
  <c r="C7" i="20"/>
  <c r="C6" i="20"/>
  <c r="C14" i="20"/>
  <c r="C10" i="20"/>
  <c r="B189" i="20"/>
  <c r="B188" i="20"/>
  <c r="B187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4" i="20"/>
  <c r="B93" i="20"/>
  <c r="B92" i="20"/>
  <c r="B91" i="20"/>
  <c r="B89" i="20"/>
  <c r="B88" i="20"/>
  <c r="B87" i="20"/>
  <c r="B185" i="20" l="1"/>
  <c r="B184" i="20" s="1"/>
  <c r="B86" i="20"/>
  <c r="B85" i="20" s="1"/>
  <c r="C95" i="20" s="1"/>
  <c r="B27" i="20"/>
  <c r="B26" i="20" s="1"/>
  <c r="C121" i="20" l="1"/>
  <c r="C28" i="20"/>
  <c r="C40" i="20"/>
  <c r="C29" i="20"/>
  <c r="C41" i="20"/>
  <c r="C30" i="20"/>
  <c r="C31" i="20"/>
  <c r="C39" i="20"/>
  <c r="C32" i="20"/>
  <c r="C33" i="20"/>
  <c r="C34" i="20"/>
  <c r="C35" i="20"/>
  <c r="C38" i="20"/>
  <c r="C36" i="20"/>
  <c r="C37" i="20"/>
  <c r="C42" i="20"/>
  <c r="B133" i="20"/>
  <c r="C176" i="20" s="1"/>
  <c r="C186" i="20"/>
  <c r="C187" i="20"/>
  <c r="C120" i="20"/>
  <c r="C86" i="20"/>
  <c r="C27" i="20"/>
  <c r="C154" i="20" l="1"/>
  <c r="C155" i="20"/>
  <c r="C153" i="20"/>
  <c r="C140" i="20"/>
  <c r="C141" i="20"/>
  <c r="C173" i="20"/>
  <c r="C145" i="20"/>
  <c r="C182" i="20"/>
  <c r="C144" i="20"/>
  <c r="C166" i="20"/>
  <c r="C164" i="20"/>
  <c r="C157" i="20"/>
  <c r="C161" i="20"/>
  <c r="C183" i="20"/>
  <c r="C171" i="20"/>
  <c r="C170" i="20"/>
  <c r="C163" i="20"/>
  <c r="C148" i="20"/>
  <c r="C174" i="20"/>
  <c r="C146" i="20"/>
  <c r="C136" i="20"/>
  <c r="C162" i="20"/>
  <c r="C137" i="20"/>
  <c r="C189" i="20"/>
  <c r="C177" i="20"/>
  <c r="C151" i="20"/>
  <c r="C158" i="20"/>
  <c r="C150" i="20"/>
  <c r="C167" i="20"/>
  <c r="C143" i="20"/>
  <c r="C168" i="20"/>
  <c r="C188" i="20"/>
  <c r="C175" i="20"/>
  <c r="C181" i="20"/>
  <c r="C134" i="20"/>
  <c r="C160" i="20"/>
  <c r="C165" i="20"/>
  <c r="C180" i="20"/>
  <c r="C147" i="20"/>
  <c r="C142" i="20"/>
  <c r="C152" i="20"/>
  <c r="C138" i="20"/>
  <c r="C172" i="20"/>
  <c r="C169" i="20"/>
  <c r="C159" i="20"/>
  <c r="C149" i="20"/>
  <c r="C139" i="20"/>
  <c r="C156" i="20"/>
  <c r="C179" i="20"/>
  <c r="C135" i="20"/>
  <c r="C178" i="20"/>
  <c r="C123" i="20"/>
  <c r="C119" i="20"/>
  <c r="C118" i="20"/>
  <c r="C90" i="20"/>
  <c r="C91" i="20"/>
  <c r="C116" i="20"/>
  <c r="C101" i="20"/>
  <c r="C117" i="20"/>
  <c r="C88" i="20"/>
  <c r="C106" i="20"/>
  <c r="C94" i="20"/>
  <c r="C111" i="20"/>
  <c r="C112" i="20"/>
  <c r="C113" i="20"/>
  <c r="C102" i="20"/>
  <c r="C107" i="20"/>
  <c r="C104" i="20"/>
  <c r="C87" i="20"/>
  <c r="C105" i="20"/>
  <c r="C93" i="20"/>
  <c r="C110" i="20"/>
  <c r="C99" i="20"/>
  <c r="C115" i="20"/>
  <c r="C97" i="20"/>
  <c r="C96" i="20"/>
  <c r="C89" i="20"/>
  <c r="C108" i="20"/>
  <c r="C92" i="20"/>
  <c r="C109" i="20"/>
  <c r="C98" i="20"/>
  <c r="C114" i="20"/>
  <c r="C100" i="20"/>
  <c r="C103" i="20"/>
  <c r="C185" i="20"/>
</calcChain>
</file>

<file path=xl/sharedStrings.xml><?xml version="1.0" encoding="utf-8"?>
<sst xmlns="http://schemas.openxmlformats.org/spreadsheetml/2006/main" count="5591" uniqueCount="258">
  <si>
    <t>居服BA</t>
  </si>
  <si>
    <t>麥子有福居家式</t>
  </si>
  <si>
    <t>東基居家式</t>
  </si>
  <si>
    <t>紅十字會居家式</t>
  </si>
  <si>
    <t>關山慈濟居家式</t>
  </si>
  <si>
    <t>聖母綜合式</t>
  </si>
  <si>
    <t>伊甸耆福綜合式</t>
  </si>
  <si>
    <t>東美居家長照機構</t>
  </si>
  <si>
    <t>日照BB</t>
  </si>
  <si>
    <t>天琪社區式</t>
  </si>
  <si>
    <t>聖心社區式</t>
  </si>
  <si>
    <t>榮民社區式</t>
  </si>
  <si>
    <t>部東社區式</t>
  </si>
  <si>
    <t>新生社區式</t>
  </si>
  <si>
    <t>愛德社區式</t>
  </si>
  <si>
    <t>麥子鹿野社區式</t>
  </si>
  <si>
    <t>麥子關山社區式</t>
  </si>
  <si>
    <t>南迴綜合式</t>
  </si>
  <si>
    <t>麥子金峰社區式</t>
  </si>
  <si>
    <t>家托BC</t>
  </si>
  <si>
    <t>嘉蘭</t>
  </si>
  <si>
    <t>正興</t>
  </si>
  <si>
    <t>都蘭</t>
  </si>
  <si>
    <t>富豐</t>
  </si>
  <si>
    <t>長濱</t>
  </si>
  <si>
    <t>泰安</t>
  </si>
  <si>
    <t>成功</t>
  </si>
  <si>
    <t>岩灣</t>
  </si>
  <si>
    <t>原鄉</t>
  </si>
  <si>
    <t>大王</t>
  </si>
  <si>
    <t>平安之家</t>
  </si>
  <si>
    <t>山茨方</t>
  </si>
  <si>
    <t>社區式交通接送BD03</t>
  </si>
  <si>
    <t>紅十字會</t>
  </si>
  <si>
    <t>麥子</t>
  </si>
  <si>
    <t>東美居家物理治療所</t>
  </si>
  <si>
    <t>門諾</t>
  </si>
  <si>
    <t>伊甸</t>
  </si>
  <si>
    <t>慈濟關山分院</t>
  </si>
  <si>
    <t>聖母居家護理所</t>
  </si>
  <si>
    <t>蘭嶼衛生所</t>
  </si>
  <si>
    <t>專業服務C</t>
  </si>
  <si>
    <t>榮民居家護理所</t>
  </si>
  <si>
    <t>榮民臺東分院</t>
  </si>
  <si>
    <t>東基居家護理所</t>
  </si>
  <si>
    <t>台東基督教醫院</t>
  </si>
  <si>
    <t>衛生福利部臺東醫院</t>
  </si>
  <si>
    <t>慈濟關山居家護理所</t>
  </si>
  <si>
    <t>台東聖母醫院</t>
  </si>
  <si>
    <t>馬偕居家護理所</t>
  </si>
  <si>
    <t>台東馬偕紀念醫院</t>
  </si>
  <si>
    <t>晴安居家護理所</t>
  </si>
  <si>
    <t>雅布書卡嫩居家護理所</t>
  </si>
  <si>
    <t>卑南居家護理所</t>
  </si>
  <si>
    <t>池上居家護理所</t>
  </si>
  <si>
    <t>東河居家護理所</t>
  </si>
  <si>
    <t>成功居家護理所</t>
  </si>
  <si>
    <t>長濱居家護理所</t>
  </si>
  <si>
    <t>太麻里居家護理所</t>
  </si>
  <si>
    <t>大武居家護理所</t>
  </si>
  <si>
    <t>達仁居家護理所</t>
  </si>
  <si>
    <t>綠島居家護理所</t>
  </si>
  <si>
    <t>延平居家護理所</t>
  </si>
  <si>
    <t>鹿野居家護理所</t>
  </si>
  <si>
    <t>金峰居家護理所</t>
  </si>
  <si>
    <t>海端居家護理所</t>
  </si>
  <si>
    <t>大福職能治療所</t>
  </si>
  <si>
    <t>都蘭診所</t>
  </si>
  <si>
    <t>1月</t>
    <phoneticPr fontId="1" type="noConversion"/>
  </si>
  <si>
    <t>交通接送D</t>
  </si>
  <si>
    <t>松德</t>
  </si>
  <si>
    <t>大武</t>
  </si>
  <si>
    <t>達仁</t>
  </si>
  <si>
    <t>喘息服務G</t>
  </si>
  <si>
    <t>臺東醫院護理之家</t>
  </si>
  <si>
    <t>迦南護理之家</t>
  </si>
  <si>
    <t>太麻里老人長期照顧中心</t>
  </si>
  <si>
    <t>柏林老人養護中心</t>
  </si>
  <si>
    <t>台東仁愛之家</t>
  </si>
  <si>
    <t>長青老人養護中心</t>
  </si>
  <si>
    <t>大愛老人養護中心</t>
  </si>
  <si>
    <t>仁和老人養護中心</t>
  </si>
  <si>
    <t>利嘉老人長期照顧中心</t>
  </si>
  <si>
    <t>安康護理之家</t>
  </si>
  <si>
    <t>成功海景護理之家</t>
  </si>
  <si>
    <t>樂齡老人長期照顧中心</t>
  </si>
  <si>
    <t>嘉蘭醫事C</t>
  </si>
  <si>
    <t>太麻里醫事C</t>
  </si>
  <si>
    <t>泰源醫事C</t>
  </si>
  <si>
    <t>桃源醫事C</t>
  </si>
  <si>
    <t>關山醫事C</t>
  </si>
  <si>
    <t>送餐服務O</t>
  </si>
  <si>
    <t>李勝賢</t>
  </si>
  <si>
    <t>純墡</t>
  </si>
  <si>
    <t>輔具服務E</t>
  </si>
  <si>
    <t>居家無障礙環境改善服務F</t>
  </si>
  <si>
    <t>案量</t>
    <phoneticPr fontId="1" type="noConversion"/>
  </si>
  <si>
    <t>核派比</t>
    <phoneticPr fontId="1" type="noConversion"/>
  </si>
  <si>
    <t>東美</t>
    <phoneticPr fontId="1" type="noConversion"/>
  </si>
  <si>
    <t>紅會</t>
    <phoneticPr fontId="1" type="noConversion"/>
  </si>
  <si>
    <t>聖母</t>
    <phoneticPr fontId="1" type="noConversion"/>
  </si>
  <si>
    <t>門諾</t>
    <phoneticPr fontId="1" type="noConversion"/>
  </si>
  <si>
    <t>蘭嶼</t>
    <phoneticPr fontId="1" type="noConversion"/>
  </si>
  <si>
    <t>關慈</t>
    <phoneticPr fontId="1" type="noConversion"/>
  </si>
  <si>
    <t>2月</t>
    <phoneticPr fontId="1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</si>
  <si>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</si>
  <si>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</si>
  <si>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</si>
  <si>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</si>
  <si>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</si>
  <si>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</si>
  <si>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</si>
  <si>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</si>
  <si>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</si>
  <si>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</si>
  <si>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長濱鄉</t>
    <phoneticPr fontId="1" type="noConversion"/>
  </si>
  <si>
    <t>麥子</t>
    <phoneticPr fontId="1" type="noConversion"/>
  </si>
  <si>
    <t>馬偕</t>
    <phoneticPr fontId="1" type="noConversion"/>
  </si>
  <si>
    <t>晴安</t>
    <phoneticPr fontId="1" type="noConversion"/>
  </si>
  <si>
    <t>東基</t>
    <phoneticPr fontId="1" type="noConversion"/>
  </si>
  <si>
    <t>東美居家式</t>
  </si>
  <si>
    <t>真善美居家式</t>
  </si>
  <si>
    <t>樂心居家式</t>
  </si>
  <si>
    <t>第二照顧居家式</t>
  </si>
  <si>
    <t>第二照顧居家服務式</t>
  </si>
  <si>
    <t>真善美</t>
    <phoneticPr fontId="1" type="noConversion"/>
  </si>
  <si>
    <t>靈糧堂</t>
    <phoneticPr fontId="1" type="noConversion"/>
  </si>
  <si>
    <t>慈濟基金會居家式</t>
  </si>
  <si>
    <t>慈濟關山綜合式</t>
  </si>
  <si>
    <t>靈糧堂成功綜合式</t>
  </si>
  <si>
    <t>馬偕居家式</t>
  </si>
  <si>
    <t>伊甸頤福綜合式</t>
  </si>
  <si>
    <t>安朔</t>
  </si>
  <si>
    <t>長濱願景</t>
  </si>
  <si>
    <t>永興</t>
  </si>
  <si>
    <t>東美</t>
  </si>
  <si>
    <t>部東居家護理所</t>
  </si>
  <si>
    <t>南迴居家護理所</t>
  </si>
  <si>
    <t>原鄉居家護理所</t>
  </si>
  <si>
    <t>蘭嶼居家護理所</t>
  </si>
  <si>
    <t>台東市H區</t>
    <phoneticPr fontId="1" type="noConversion"/>
  </si>
  <si>
    <t>台東市I區</t>
    <phoneticPr fontId="1" type="noConversion"/>
  </si>
  <si>
    <t>太麻里鄉</t>
    <phoneticPr fontId="1" type="noConversion"/>
  </si>
  <si>
    <t>3月</t>
  </si>
  <si>
    <t>台東市D區</t>
    <phoneticPr fontId="1" type="noConversion"/>
  </si>
  <si>
    <t>卑南鄉A區</t>
    <phoneticPr fontId="1" type="noConversion"/>
  </si>
  <si>
    <t>卑南鄉B區</t>
    <phoneticPr fontId="1" type="noConversion"/>
  </si>
  <si>
    <t>延平鄉</t>
    <phoneticPr fontId="1" type="noConversion"/>
  </si>
  <si>
    <t>東河鄉</t>
    <phoneticPr fontId="1" type="noConversion"/>
  </si>
  <si>
    <t>台東市E區</t>
    <phoneticPr fontId="1" type="noConversion"/>
  </si>
  <si>
    <t>台東市B區</t>
    <phoneticPr fontId="1" type="noConversion"/>
  </si>
  <si>
    <t>台東市C區</t>
    <phoneticPr fontId="1" type="noConversion"/>
  </si>
  <si>
    <t>台東市A區</t>
    <phoneticPr fontId="1" type="noConversion"/>
  </si>
  <si>
    <t>台東市G區</t>
    <phoneticPr fontId="1" type="noConversion"/>
  </si>
  <si>
    <t>鹿野鄉</t>
    <phoneticPr fontId="1" type="noConversion"/>
  </si>
  <si>
    <t>關山鎮</t>
    <phoneticPr fontId="1" type="noConversion"/>
  </si>
  <si>
    <t>台東市F區</t>
    <phoneticPr fontId="1" type="noConversion"/>
  </si>
  <si>
    <t>金峰鄉</t>
    <phoneticPr fontId="1" type="noConversion"/>
  </si>
  <si>
    <t>達仁鄉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</si>
  <si>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</si>
  <si>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</si>
  <si>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</si>
  <si>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大武鄉</t>
    <phoneticPr fontId="1" type="noConversion"/>
  </si>
  <si>
    <t>瑞鄰居家護理所</t>
  </si>
  <si>
    <t>惠心居家式</t>
  </si>
  <si>
    <t>心人愛居家式</t>
  </si>
  <si>
    <t>宥安居家式</t>
  </si>
  <si>
    <t>宥安居家式</t>
    <phoneticPr fontId="1" type="noConversion"/>
  </si>
  <si>
    <t>宥安居家式</t>
    <phoneticPr fontId="1" type="noConversion"/>
  </si>
  <si>
    <t>瑞鄰居家式</t>
    <phoneticPr fontId="1" type="noConversion"/>
  </si>
  <si>
    <t>瑞鄰居家護理所</t>
    <phoneticPr fontId="1" type="noConversion"/>
  </si>
  <si>
    <t>台東市H區</t>
  </si>
  <si>
    <t>台東市I區</t>
  </si>
  <si>
    <t>太麻里鄉</t>
  </si>
  <si>
    <t>台東市D區</t>
  </si>
  <si>
    <t>卑南鄉A區</t>
  </si>
  <si>
    <t>卑南鄉B區</t>
  </si>
  <si>
    <t>延平鄉</t>
  </si>
  <si>
    <t>東河鄉</t>
  </si>
  <si>
    <t>長濱鄉</t>
  </si>
  <si>
    <t>台東市E區</t>
  </si>
  <si>
    <t>台東市B區</t>
  </si>
  <si>
    <t>台東市C區</t>
  </si>
  <si>
    <t>台東市A區</t>
  </si>
  <si>
    <t>台東市G區</t>
  </si>
  <si>
    <t>鹿野鄉</t>
  </si>
  <si>
    <t>關山鎮</t>
  </si>
  <si>
    <t>台東市F區</t>
  </si>
  <si>
    <t>金峰鄉</t>
  </si>
  <si>
    <t>達仁鄉</t>
  </si>
  <si>
    <t>大武鄉</t>
  </si>
  <si>
    <t>池上鄉</t>
  </si>
  <si>
    <t>海端鄉</t>
  </si>
  <si>
    <t>蘭嶼鄉</t>
  </si>
  <si>
    <t>成功鎮A區</t>
  </si>
  <si>
    <t>成功鎮A區</t>
    <phoneticPr fontId="1" type="noConversion"/>
  </si>
  <si>
    <t>成功鎮B區</t>
  </si>
  <si>
    <t>成功鎮B區</t>
    <phoneticPr fontId="1" type="noConversion"/>
  </si>
  <si>
    <r>
      <rPr>
        <b/>
        <sz val="12"/>
        <rFont val="細明體"/>
        <family val="3"/>
        <charset val="136"/>
      </rPr>
      <t>家托</t>
    </r>
    <r>
      <rPr>
        <b/>
        <sz val="12"/>
        <rFont val="Arial"/>
        <family val="2"/>
      </rPr>
      <t>BC</t>
    </r>
    <phoneticPr fontId="1" type="noConversion"/>
  </si>
  <si>
    <t>東美</t>
    <phoneticPr fontId="1" type="noConversion"/>
  </si>
  <si>
    <r>
      <rPr>
        <sz val="12"/>
        <rFont val="細明體"/>
        <family val="3"/>
        <charset val="136"/>
      </rPr>
      <t>東美</t>
    </r>
    <phoneticPr fontId="1" type="noConversion"/>
  </si>
  <si>
    <t>微光</t>
    <phoneticPr fontId="1" type="noConversion"/>
  </si>
  <si>
    <t>蘭嶼衛生所</t>
    <phoneticPr fontId="1" type="noConversion"/>
  </si>
  <si>
    <t>微光</t>
    <phoneticPr fontId="1" type="noConversion"/>
  </si>
  <si>
    <t>樂智綜合式</t>
  </si>
  <si>
    <t>樂智綜合式</t>
    <phoneticPr fontId="1" type="noConversion"/>
  </si>
  <si>
    <t>微光</t>
    <phoneticPr fontId="1" type="noConversion"/>
  </si>
  <si>
    <t>微光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</si>
  <si>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</si>
  <si>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</si>
  <si>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</si>
  <si>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蘭嶼衛生所</t>
    <phoneticPr fontId="1" type="noConversion"/>
  </si>
  <si>
    <t>微光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</si>
  <si>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</si>
  <si>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</si>
  <si>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瑞鄰居家式</t>
    <phoneticPr fontId="1" type="noConversion"/>
  </si>
  <si>
    <t>蘭嶼衛生所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</si>
  <si>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</si>
  <si>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</si>
  <si>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</si>
  <si>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t>微光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</si>
  <si>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</si>
  <si>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</si>
  <si>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</si>
  <si>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</si>
  <si>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</si>
  <si>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t>樂智綜合式</t>
    <phoneticPr fontId="1" type="noConversion"/>
  </si>
  <si>
    <t>微光</t>
    <phoneticPr fontId="1" type="noConversion"/>
  </si>
  <si>
    <t>樂智綜合式</t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</si>
  <si>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</si>
  <si>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</si>
  <si>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</si>
  <si>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</si>
  <si>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</si>
  <si>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</si>
  <si>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新細明體"/>
        <family val="2"/>
        <charset val="136"/>
      </rPr>
      <t>麥子</t>
    </r>
  </si>
  <si>
    <r>
      <rPr>
        <sz val="12"/>
        <rFont val="新細明體"/>
        <family val="2"/>
        <charset val="136"/>
      </rPr>
      <t>聖母綜合式</t>
    </r>
  </si>
  <si>
    <r>
      <rPr>
        <sz val="12"/>
        <rFont val="新細明體"/>
        <family val="2"/>
        <charset val="136"/>
      </rPr>
      <t>伊甸</t>
    </r>
  </si>
  <si>
    <r>
      <rPr>
        <sz val="12"/>
        <rFont val="新細明體"/>
        <family val="2"/>
        <charset val="136"/>
      </rPr>
      <t>李勝賢</t>
    </r>
  </si>
  <si>
    <r>
      <rPr>
        <sz val="12"/>
        <rFont val="新細明體"/>
        <family val="2"/>
        <charset val="136"/>
      </rPr>
      <t>純墡</t>
    </r>
  </si>
  <si>
    <t>富森居家式</t>
  </si>
  <si>
    <t>昱心居家式</t>
    <phoneticPr fontId="14" type="noConversion"/>
  </si>
  <si>
    <t>富森居家式</t>
    <phoneticPr fontId="1" type="noConversion"/>
  </si>
  <si>
    <t>金崙</t>
    <phoneticPr fontId="1" type="noConversion"/>
  </si>
  <si>
    <t>曉春居家護理所</t>
  </si>
  <si>
    <t>曉春居家護理所</t>
    <phoneticPr fontId="1" type="noConversion"/>
  </si>
  <si>
    <t>昱心居家式</t>
  </si>
  <si>
    <t>豐禾老人養護中心</t>
  </si>
  <si>
    <t>昱心居家式</t>
    <phoneticPr fontId="1" type="noConversion"/>
  </si>
  <si>
    <t>長濱</t>
    <phoneticPr fontId="1" type="noConversion"/>
  </si>
  <si>
    <t>台東聖母居家護理所</t>
  </si>
  <si>
    <r>
      <t>寶桑居家</t>
    </r>
    <r>
      <rPr>
        <sz val="12"/>
        <rFont val="Microsoft JhengHei UI"/>
        <family val="1"/>
        <charset val="136"/>
      </rPr>
      <t>式</t>
    </r>
    <phoneticPr fontId="1" type="noConversion"/>
  </si>
  <si>
    <t>台東聖母居家護理所</t>
    <phoneticPr fontId="1" type="noConversion"/>
  </si>
  <si>
    <t>金崙</t>
    <phoneticPr fontId="1" type="noConversion"/>
  </si>
  <si>
    <t>曉春居家護理所</t>
    <phoneticPr fontId="1" type="noConversion"/>
  </si>
  <si>
    <t>曉春居家護理所</t>
    <phoneticPr fontId="1" type="noConversion"/>
  </si>
  <si>
    <t>天琪社區式</t>
    <phoneticPr fontId="1" type="noConversion"/>
  </si>
  <si>
    <t>113年A派B案量統計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</si>
</sst>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新細明體"/>
      <family val="1"/>
      <charset val="136"/>
      <scheme val="major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20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b/>
      <sz val="12"/>
      <name val="Arial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2"/>
      <name val="PMingLiu"/>
      <family val="1"/>
      <charset val="136"/>
    </font>
    <font>
      <sz val="12"/>
      <name val="Microsoft JhengHei UI"/>
      <family val="1"/>
      <charset val="136"/>
    </font>
    <font>
      <sz val="12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9" fontId="6" fillId="3" borderId="20" xfId="1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18" sqref="M18"/>
    </sheetView>
  </sheetViews>
  <sheetFormatPr defaultColWidth="8.75" defaultRowHeight="16.5"/>
  <cols>
    <col min="1" max="1" width="32.125" style="3" bestFit="1" customWidth="1"/>
    <col min="2" max="2" width="9.75" style="7" bestFit="1" customWidth="1"/>
    <col min="3" max="3" width="10.625" style="7" bestFit="1" customWidth="1"/>
    <col min="4" max="15" width="8.75" style="7" customWidth="1"/>
    <col min="16" max="16384" width="8.75" style="7"/>
  </cols>
  <sheetData>
    <row r="1" spans="1:15" ht="27.75">
      <c r="A1" s="79" t="s">
        <v>257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>
      <c r="A2" s="1" t="s">
        <v>0</v>
      </c>
      <c r="B2" s="15">
        <f>SUM(B3:B22)</f>
        <v>314</v>
      </c>
      <c r="C2" s="15"/>
      <c r="D2" s="9" t="s">
        <v>98</v>
      </c>
      <c r="E2" s="9" t="s">
        <v>119</v>
      </c>
      <c r="F2" s="9" t="s">
        <v>101</v>
      </c>
      <c r="G2" s="9" t="s">
        <v>99</v>
      </c>
      <c r="H2" s="9" t="s">
        <v>125</v>
      </c>
      <c r="I2" s="9" t="s">
        <v>117</v>
      </c>
      <c r="J2" s="9" t="s">
        <v>116</v>
      </c>
      <c r="K2" s="9" t="s">
        <v>118</v>
      </c>
      <c r="L2" s="9" t="s">
        <v>100</v>
      </c>
      <c r="M2" s="9" t="s">
        <v>103</v>
      </c>
      <c r="N2" s="9" t="s">
        <v>102</v>
      </c>
      <c r="O2" s="9" t="s">
        <v>126</v>
      </c>
    </row>
    <row r="3" spans="1:15">
      <c r="A3" s="12" t="s">
        <v>1</v>
      </c>
      <c r="B3" s="10">
        <f t="shared" ref="B3:B21" si="0">SUM(D3:O3)</f>
        <v>32</v>
      </c>
      <c r="C3" s="11">
        <f t="shared" ref="C3:C19" si="1">B3/$B$2</f>
        <v>0.10191082802547771</v>
      </c>
      <c r="D3" s="8">
        <f>東美!B4</f>
        <v>0</v>
      </c>
      <c r="E3" s="8">
        <f>東基!B4</f>
        <v>6</v>
      </c>
      <c r="F3" s="8">
        <f>門諾!B4</f>
        <v>3</v>
      </c>
      <c r="G3" s="8">
        <f>紅會!B4</f>
        <v>4</v>
      </c>
      <c r="H3" s="8">
        <f>真善美!B4</f>
        <v>2</v>
      </c>
      <c r="I3" s="8">
        <f>馬偕!B4</f>
        <v>4</v>
      </c>
      <c r="J3" s="8">
        <f>麥子!B4</f>
        <v>5</v>
      </c>
      <c r="K3" s="8">
        <f>晴安!B4</f>
        <v>0</v>
      </c>
      <c r="L3" s="8">
        <f>聖母!B4</f>
        <v>1</v>
      </c>
      <c r="M3" s="8">
        <f>關慈!B4</f>
        <v>4</v>
      </c>
      <c r="N3" s="8">
        <f>蘭嶼!B4</f>
        <v>0</v>
      </c>
      <c r="O3" s="8">
        <f>靈糧堂!B4</f>
        <v>3</v>
      </c>
    </row>
    <row r="4" spans="1:15">
      <c r="A4" s="12" t="s">
        <v>2</v>
      </c>
      <c r="B4" s="10">
        <f t="shared" si="0"/>
        <v>87</v>
      </c>
      <c r="C4" s="11">
        <f t="shared" si="1"/>
        <v>0.27707006369426751</v>
      </c>
      <c r="D4" s="8">
        <f>東美!B5</f>
        <v>3</v>
      </c>
      <c r="E4" s="8">
        <f>東基!B5</f>
        <v>38</v>
      </c>
      <c r="F4" s="8">
        <f>門諾!B5</f>
        <v>0</v>
      </c>
      <c r="G4" s="8">
        <f>紅會!B5</f>
        <v>3</v>
      </c>
      <c r="H4" s="8">
        <f>真善美!B5</f>
        <v>9</v>
      </c>
      <c r="I4" s="8">
        <f>馬偕!B5</f>
        <v>9</v>
      </c>
      <c r="J4" s="8">
        <f>麥子!B5</f>
        <v>12</v>
      </c>
      <c r="K4" s="8">
        <f>晴安!B5</f>
        <v>9</v>
      </c>
      <c r="L4" s="8">
        <f>聖母!B5</f>
        <v>0</v>
      </c>
      <c r="M4" s="8">
        <f>關慈!B5</f>
        <v>4</v>
      </c>
      <c r="N4" s="8">
        <f>蘭嶼!B5</f>
        <v>0</v>
      </c>
      <c r="O4" s="8">
        <f>靈糧堂!B5</f>
        <v>0</v>
      </c>
    </row>
    <row r="5" spans="1:15">
      <c r="A5" s="12" t="s">
        <v>3</v>
      </c>
      <c r="B5" s="10">
        <f t="shared" si="0"/>
        <v>54</v>
      </c>
      <c r="C5" s="11">
        <f t="shared" si="1"/>
        <v>0.17197452229299362</v>
      </c>
      <c r="D5" s="8">
        <f>東美!B6</f>
        <v>4</v>
      </c>
      <c r="E5" s="8">
        <f>東基!B6</f>
        <v>13</v>
      </c>
      <c r="F5" s="8">
        <f>門諾!B6</f>
        <v>0</v>
      </c>
      <c r="G5" s="8">
        <f>紅會!B6</f>
        <v>8</v>
      </c>
      <c r="H5" s="8">
        <f>真善美!B6</f>
        <v>4</v>
      </c>
      <c r="I5" s="8">
        <f>馬偕!B6</f>
        <v>5</v>
      </c>
      <c r="J5" s="8">
        <f>麥子!B6</f>
        <v>12</v>
      </c>
      <c r="K5" s="8">
        <f>晴安!B6</f>
        <v>6</v>
      </c>
      <c r="L5" s="8">
        <f>聖母!B6</f>
        <v>2</v>
      </c>
      <c r="M5" s="8">
        <f>關慈!B6</f>
        <v>0</v>
      </c>
      <c r="N5" s="8">
        <f>蘭嶼!B6</f>
        <v>0</v>
      </c>
      <c r="O5" s="8">
        <f>靈糧堂!B6</f>
        <v>0</v>
      </c>
    </row>
    <row r="6" spans="1:15">
      <c r="A6" s="12" t="s">
        <v>4</v>
      </c>
      <c r="B6" s="10">
        <f t="shared" si="0"/>
        <v>6</v>
      </c>
      <c r="C6" s="11">
        <f t="shared" si="1"/>
        <v>1.9108280254777069E-2</v>
      </c>
      <c r="D6" s="8">
        <f>東美!B7</f>
        <v>0</v>
      </c>
      <c r="E6" s="8">
        <f>東基!B7</f>
        <v>0</v>
      </c>
      <c r="F6" s="8">
        <f>門諾!B7</f>
        <v>0</v>
      </c>
      <c r="G6" s="8">
        <f>紅會!B7</f>
        <v>0</v>
      </c>
      <c r="H6" s="8">
        <f>真善美!B7</f>
        <v>0</v>
      </c>
      <c r="I6" s="8">
        <f>馬偕!B7</f>
        <v>0</v>
      </c>
      <c r="J6" s="8">
        <f>麥子!B7</f>
        <v>2</v>
      </c>
      <c r="K6" s="8">
        <f>晴安!B7</f>
        <v>0</v>
      </c>
      <c r="L6" s="8">
        <f>聖母!B7</f>
        <v>0</v>
      </c>
      <c r="M6" s="8">
        <f>關慈!B7</f>
        <v>4</v>
      </c>
      <c r="N6" s="8">
        <f>蘭嶼!B7</f>
        <v>0</v>
      </c>
      <c r="O6" s="8">
        <f>靈糧堂!B7</f>
        <v>0</v>
      </c>
    </row>
    <row r="7" spans="1:15">
      <c r="A7" s="12" t="s">
        <v>5</v>
      </c>
      <c r="B7" s="10">
        <f t="shared" si="0"/>
        <v>45</v>
      </c>
      <c r="C7" s="11">
        <f t="shared" si="1"/>
        <v>0.14331210191082802</v>
      </c>
      <c r="D7" s="8">
        <f>東美!B8</f>
        <v>2</v>
      </c>
      <c r="E7" s="8">
        <f>東基!B8</f>
        <v>5</v>
      </c>
      <c r="F7" s="8">
        <f>門諾!B8</f>
        <v>2</v>
      </c>
      <c r="G7" s="8">
        <f>紅會!B8</f>
        <v>3</v>
      </c>
      <c r="H7" s="8">
        <f>真善美!B8</f>
        <v>5</v>
      </c>
      <c r="I7" s="8">
        <f>馬偕!B8</f>
        <v>4</v>
      </c>
      <c r="J7" s="8">
        <f>麥子!B8</f>
        <v>6</v>
      </c>
      <c r="K7" s="8">
        <f>晴安!B8</f>
        <v>3</v>
      </c>
      <c r="L7" s="8">
        <f>聖母!B8</f>
        <v>12</v>
      </c>
      <c r="M7" s="8">
        <f>關慈!B8</f>
        <v>0</v>
      </c>
      <c r="N7" s="8">
        <f>蘭嶼!B8</f>
        <v>0</v>
      </c>
      <c r="O7" s="8">
        <f>靈糧堂!B8</f>
        <v>3</v>
      </c>
    </row>
    <row r="8" spans="1:15">
      <c r="A8" s="12" t="s">
        <v>6</v>
      </c>
      <c r="B8" s="10">
        <f t="shared" si="0"/>
        <v>0</v>
      </c>
      <c r="C8" s="11">
        <f t="shared" si="1"/>
        <v>0</v>
      </c>
      <c r="D8" s="8">
        <f>東美!B9</f>
        <v>0</v>
      </c>
      <c r="E8" s="8">
        <f>東基!B9</f>
        <v>0</v>
      </c>
      <c r="F8" s="8">
        <f>門諾!B9</f>
        <v>0</v>
      </c>
      <c r="G8" s="8">
        <f>紅會!B9</f>
        <v>0</v>
      </c>
      <c r="H8" s="8">
        <f>真善美!B9</f>
        <v>0</v>
      </c>
      <c r="I8" s="8">
        <f>馬偕!B9</f>
        <v>0</v>
      </c>
      <c r="J8" s="8">
        <f>麥子!B9</f>
        <v>0</v>
      </c>
      <c r="K8" s="8">
        <f>晴安!B9</f>
        <v>0</v>
      </c>
      <c r="L8" s="8">
        <f>聖母!B9</f>
        <v>0</v>
      </c>
      <c r="M8" s="8">
        <f>關慈!B9</f>
        <v>0</v>
      </c>
      <c r="N8" s="8">
        <f>蘭嶼!B9</f>
        <v>0</v>
      </c>
      <c r="O8" s="8">
        <f>靈糧堂!B9</f>
        <v>0</v>
      </c>
    </row>
    <row r="9" spans="1:15">
      <c r="A9" s="12" t="s">
        <v>124</v>
      </c>
      <c r="B9" s="10">
        <f t="shared" si="0"/>
        <v>4</v>
      </c>
      <c r="C9" s="11">
        <f t="shared" si="1"/>
        <v>1.2738853503184714E-2</v>
      </c>
      <c r="D9" s="8">
        <f>東美!B10</f>
        <v>0</v>
      </c>
      <c r="E9" s="8">
        <f>東基!B10</f>
        <v>0</v>
      </c>
      <c r="F9" s="8">
        <f>門諾!B10</f>
        <v>2</v>
      </c>
      <c r="G9" s="8">
        <f>紅會!B10</f>
        <v>0</v>
      </c>
      <c r="H9" s="8">
        <f>真善美!B10</f>
        <v>0</v>
      </c>
      <c r="I9" s="8">
        <f>馬偕!B10</f>
        <v>0</v>
      </c>
      <c r="J9" s="8">
        <f>麥子!B10</f>
        <v>0</v>
      </c>
      <c r="K9" s="8">
        <f>晴安!B10</f>
        <v>0</v>
      </c>
      <c r="L9" s="8">
        <f>聖母!B10</f>
        <v>0</v>
      </c>
      <c r="M9" s="8">
        <f>關慈!B10</f>
        <v>0</v>
      </c>
      <c r="N9" s="8">
        <f>蘭嶼!B10</f>
        <v>0</v>
      </c>
      <c r="O9" s="8">
        <f>靈糧堂!B10</f>
        <v>2</v>
      </c>
    </row>
    <row r="10" spans="1:15">
      <c r="A10" s="12" t="s">
        <v>17</v>
      </c>
      <c r="B10" s="10">
        <f t="shared" si="0"/>
        <v>2</v>
      </c>
      <c r="C10" s="11">
        <f t="shared" si="1"/>
        <v>6.369426751592357E-3</v>
      </c>
      <c r="D10" s="8">
        <f>東美!B11</f>
        <v>0</v>
      </c>
      <c r="E10" s="8">
        <f>東基!B11</f>
        <v>0</v>
      </c>
      <c r="F10" s="8">
        <f>門諾!B11</f>
        <v>0</v>
      </c>
      <c r="G10" s="8">
        <f>紅會!B11</f>
        <v>0</v>
      </c>
      <c r="H10" s="8">
        <f>真善美!B11</f>
        <v>0</v>
      </c>
      <c r="I10" s="8">
        <f>馬偕!B11</f>
        <v>0</v>
      </c>
      <c r="J10" s="8">
        <f>麥子!B11</f>
        <v>0</v>
      </c>
      <c r="K10" s="8">
        <f>晴安!B11</f>
        <v>0</v>
      </c>
      <c r="L10" s="8">
        <f>聖母!B11</f>
        <v>2</v>
      </c>
      <c r="M10" s="8">
        <f>關慈!B11</f>
        <v>0</v>
      </c>
      <c r="N10" s="8">
        <f>蘭嶼!B11</f>
        <v>0</v>
      </c>
      <c r="O10" s="8">
        <f>靈糧堂!B11</f>
        <v>0</v>
      </c>
    </row>
    <row r="11" spans="1:15">
      <c r="A11" s="12" t="s">
        <v>120</v>
      </c>
      <c r="B11" s="10">
        <f t="shared" si="0"/>
        <v>9</v>
      </c>
      <c r="C11" s="11">
        <f t="shared" si="1"/>
        <v>2.8662420382165606E-2</v>
      </c>
      <c r="D11" s="8">
        <f>東美!B12</f>
        <v>4</v>
      </c>
      <c r="E11" s="8">
        <f>東基!B12</f>
        <v>0</v>
      </c>
      <c r="F11" s="8">
        <f>門諾!B12</f>
        <v>0</v>
      </c>
      <c r="G11" s="8">
        <f>紅會!B12</f>
        <v>1</v>
      </c>
      <c r="H11" s="8">
        <f>真善美!B12</f>
        <v>0</v>
      </c>
      <c r="I11" s="8">
        <f>馬偕!B12</f>
        <v>1</v>
      </c>
      <c r="J11" s="8">
        <f>麥子!B12</f>
        <v>1</v>
      </c>
      <c r="K11" s="8">
        <f>晴安!B12</f>
        <v>0</v>
      </c>
      <c r="L11" s="8">
        <f>聖母!B12</f>
        <v>2</v>
      </c>
      <c r="M11" s="8">
        <f>關慈!B12</f>
        <v>0</v>
      </c>
      <c r="N11" s="8">
        <f>蘭嶼!B12</f>
        <v>0</v>
      </c>
      <c r="O11" s="8">
        <f>靈糧堂!B12</f>
        <v>0</v>
      </c>
    </row>
    <row r="12" spans="1:15">
      <c r="A12" s="12" t="s">
        <v>121</v>
      </c>
      <c r="B12" s="10">
        <f t="shared" si="0"/>
        <v>43</v>
      </c>
      <c r="C12" s="11">
        <f t="shared" si="1"/>
        <v>0.13694267515923567</v>
      </c>
      <c r="D12" s="8">
        <f>東美!B13</f>
        <v>0</v>
      </c>
      <c r="E12" s="8">
        <f>東基!B13</f>
        <v>15</v>
      </c>
      <c r="F12" s="8">
        <f>門諾!B13</f>
        <v>0</v>
      </c>
      <c r="G12" s="8">
        <f>紅會!B13</f>
        <v>5</v>
      </c>
      <c r="H12" s="8">
        <f>真善美!B13</f>
        <v>8</v>
      </c>
      <c r="I12" s="8">
        <f>馬偕!B13</f>
        <v>3</v>
      </c>
      <c r="J12" s="8">
        <f>麥子!B13</f>
        <v>3</v>
      </c>
      <c r="K12" s="8">
        <f>晴安!B13</f>
        <v>9</v>
      </c>
      <c r="L12" s="8">
        <f>聖母!B13</f>
        <v>0</v>
      </c>
      <c r="M12" s="8">
        <f>關慈!B13</f>
        <v>0</v>
      </c>
      <c r="N12" s="8">
        <f>蘭嶼!B13</f>
        <v>0</v>
      </c>
      <c r="O12" s="8">
        <f>靈糧堂!B13</f>
        <v>0</v>
      </c>
    </row>
    <row r="13" spans="1:15">
      <c r="A13" s="12" t="s">
        <v>127</v>
      </c>
      <c r="B13" s="10">
        <f t="shared" si="0"/>
        <v>0</v>
      </c>
      <c r="C13" s="11">
        <f t="shared" si="1"/>
        <v>0</v>
      </c>
      <c r="D13" s="8">
        <f>東美!B14</f>
        <v>0</v>
      </c>
      <c r="E13" s="8">
        <f>東基!B14</f>
        <v>0</v>
      </c>
      <c r="F13" s="8">
        <f>門諾!B14</f>
        <v>0</v>
      </c>
      <c r="G13" s="8">
        <f>紅會!B14</f>
        <v>0</v>
      </c>
      <c r="H13" s="8">
        <f>真善美!B14</f>
        <v>0</v>
      </c>
      <c r="I13" s="8">
        <f>馬偕!B14</f>
        <v>0</v>
      </c>
      <c r="J13" s="8">
        <f>麥子!B14</f>
        <v>0</v>
      </c>
      <c r="K13" s="8">
        <f>晴安!B14</f>
        <v>0</v>
      </c>
      <c r="L13" s="8">
        <f>聖母!B14</f>
        <v>0</v>
      </c>
      <c r="M13" s="8">
        <f>關慈!B14</f>
        <v>0</v>
      </c>
      <c r="N13" s="8">
        <f>蘭嶼!B14</f>
        <v>0</v>
      </c>
      <c r="O13" s="8">
        <f>靈糧堂!B14</f>
        <v>0</v>
      </c>
    </row>
    <row r="14" spans="1:15">
      <c r="A14" s="12" t="s">
        <v>122</v>
      </c>
      <c r="B14" s="10">
        <f t="shared" si="0"/>
        <v>3</v>
      </c>
      <c r="C14" s="11">
        <f t="shared" si="1"/>
        <v>9.5541401273885346E-3</v>
      </c>
      <c r="D14" s="8">
        <f>東美!B15</f>
        <v>0</v>
      </c>
      <c r="E14" s="8">
        <f>東基!B15</f>
        <v>1</v>
      </c>
      <c r="F14" s="8">
        <f>門諾!B15</f>
        <v>0</v>
      </c>
      <c r="G14" s="8">
        <f>紅會!B15</f>
        <v>0</v>
      </c>
      <c r="H14" s="8">
        <f>真善美!B15</f>
        <v>0</v>
      </c>
      <c r="I14" s="8">
        <f>馬偕!B15</f>
        <v>2</v>
      </c>
      <c r="J14" s="8">
        <f>麥子!B15</f>
        <v>0</v>
      </c>
      <c r="K14" s="8">
        <f>晴安!B15</f>
        <v>0</v>
      </c>
      <c r="L14" s="8">
        <f>聖母!B15</f>
        <v>0</v>
      </c>
      <c r="M14" s="8">
        <f>關慈!B15</f>
        <v>0</v>
      </c>
      <c r="N14" s="8">
        <f>蘭嶼!B15</f>
        <v>0</v>
      </c>
      <c r="O14" s="8">
        <f>靈糧堂!B15</f>
        <v>0</v>
      </c>
    </row>
    <row r="15" spans="1:15">
      <c r="A15" s="12" t="s">
        <v>128</v>
      </c>
      <c r="B15" s="10">
        <f t="shared" si="0"/>
        <v>0</v>
      </c>
      <c r="C15" s="11">
        <f t="shared" si="1"/>
        <v>0</v>
      </c>
      <c r="D15" s="8">
        <f>東美!B16</f>
        <v>0</v>
      </c>
      <c r="E15" s="8">
        <f>東基!B16</f>
        <v>0</v>
      </c>
      <c r="F15" s="8">
        <f>門諾!B16</f>
        <v>0</v>
      </c>
      <c r="G15" s="8">
        <f>紅會!B16</f>
        <v>0</v>
      </c>
      <c r="H15" s="8">
        <f>真善美!B16</f>
        <v>0</v>
      </c>
      <c r="I15" s="8">
        <f>馬偕!B16</f>
        <v>0</v>
      </c>
      <c r="J15" s="8">
        <f>麥子!B16</f>
        <v>0</v>
      </c>
      <c r="K15" s="8">
        <f>晴安!B16</f>
        <v>0</v>
      </c>
      <c r="L15" s="8">
        <f>聖母!B16</f>
        <v>0</v>
      </c>
      <c r="M15" s="8">
        <f>關慈!B16</f>
        <v>0</v>
      </c>
      <c r="N15" s="8">
        <f>蘭嶼!B16</f>
        <v>0</v>
      </c>
      <c r="O15" s="8">
        <f>靈糧堂!B16</f>
        <v>0</v>
      </c>
    </row>
    <row r="16" spans="1:15">
      <c r="A16" s="12" t="s">
        <v>129</v>
      </c>
      <c r="B16" s="10">
        <f t="shared" si="0"/>
        <v>3</v>
      </c>
      <c r="C16" s="11">
        <f t="shared" si="1"/>
        <v>9.5541401273885346E-3</v>
      </c>
      <c r="D16" s="8">
        <f>東美!B17</f>
        <v>0</v>
      </c>
      <c r="E16" s="8">
        <f>東基!B17</f>
        <v>0</v>
      </c>
      <c r="F16" s="8">
        <f>門諾!B17</f>
        <v>0</v>
      </c>
      <c r="G16" s="8">
        <f>紅會!B17</f>
        <v>0</v>
      </c>
      <c r="H16" s="8">
        <f>真善美!B17</f>
        <v>0</v>
      </c>
      <c r="I16" s="8">
        <f>馬偕!B17</f>
        <v>0</v>
      </c>
      <c r="J16" s="8">
        <f>麥子!B17</f>
        <v>0</v>
      </c>
      <c r="K16" s="8">
        <f>晴安!B17</f>
        <v>0</v>
      </c>
      <c r="L16" s="8">
        <f>聖母!B17</f>
        <v>0</v>
      </c>
      <c r="M16" s="8">
        <f>關慈!B17</f>
        <v>0</v>
      </c>
      <c r="N16" s="8">
        <f>蘭嶼!B17</f>
        <v>0</v>
      </c>
      <c r="O16" s="8">
        <f>靈糧堂!B17</f>
        <v>3</v>
      </c>
    </row>
    <row r="17" spans="1:15">
      <c r="A17" s="12" t="s">
        <v>130</v>
      </c>
      <c r="B17" s="10">
        <f t="shared" si="0"/>
        <v>1</v>
      </c>
      <c r="C17" s="11">
        <f t="shared" si="1"/>
        <v>3.1847133757961785E-3</v>
      </c>
      <c r="D17" s="8">
        <f>東美!B18</f>
        <v>1</v>
      </c>
      <c r="E17" s="8">
        <f>東基!B18</f>
        <v>0</v>
      </c>
      <c r="F17" s="8">
        <f>門諾!B18</f>
        <v>0</v>
      </c>
      <c r="G17" s="8">
        <f>紅會!B18</f>
        <v>0</v>
      </c>
      <c r="H17" s="8">
        <f>真善美!B18</f>
        <v>0</v>
      </c>
      <c r="I17" s="8">
        <f>馬偕!B18</f>
        <v>0</v>
      </c>
      <c r="J17" s="8">
        <f>麥子!B18</f>
        <v>0</v>
      </c>
      <c r="K17" s="8">
        <f>晴安!B18</f>
        <v>0</v>
      </c>
      <c r="L17" s="8">
        <f>聖母!B18</f>
        <v>0</v>
      </c>
      <c r="M17" s="8">
        <f>關慈!B18</f>
        <v>0</v>
      </c>
      <c r="N17" s="8">
        <f>蘭嶼!B18</f>
        <v>0</v>
      </c>
      <c r="O17" s="8">
        <f>靈糧堂!B18</f>
        <v>0</v>
      </c>
    </row>
    <row r="18" spans="1:15">
      <c r="A18" s="12" t="s">
        <v>164</v>
      </c>
      <c r="B18" s="10">
        <f t="shared" si="0"/>
        <v>7</v>
      </c>
      <c r="C18" s="11">
        <f t="shared" si="1"/>
        <v>2.2292993630573247E-2</v>
      </c>
      <c r="D18" s="8">
        <f>東美!B19</f>
        <v>0</v>
      </c>
      <c r="E18" s="8">
        <f>東基!B19</f>
        <v>0</v>
      </c>
      <c r="F18" s="8">
        <f>門諾!B19</f>
        <v>0</v>
      </c>
      <c r="G18" s="8">
        <f>紅會!B19</f>
        <v>0</v>
      </c>
      <c r="H18" s="8">
        <f>真善美!B19</f>
        <v>0</v>
      </c>
      <c r="I18" s="8">
        <f>馬偕!B19</f>
        <v>0</v>
      </c>
      <c r="J18" s="8">
        <f>麥子!B19</f>
        <v>1</v>
      </c>
      <c r="K18" s="8">
        <f>晴安!B19</f>
        <v>0</v>
      </c>
      <c r="L18" s="8">
        <f>聖母!B19</f>
        <v>0</v>
      </c>
      <c r="M18" s="8">
        <f>關慈!B19</f>
        <v>6</v>
      </c>
      <c r="N18" s="8">
        <f>蘭嶼!B19</f>
        <v>0</v>
      </c>
      <c r="O18" s="8">
        <f>靈糧堂!B19</f>
        <v>0</v>
      </c>
    </row>
    <row r="19" spans="1:15">
      <c r="A19" s="12" t="s">
        <v>165</v>
      </c>
      <c r="B19" s="10">
        <f t="shared" si="0"/>
        <v>3</v>
      </c>
      <c r="C19" s="11">
        <f t="shared" si="1"/>
        <v>9.5541401273885346E-3</v>
      </c>
      <c r="D19" s="8">
        <f>東美!B20</f>
        <v>0</v>
      </c>
      <c r="E19" s="8">
        <f>東基!B20</f>
        <v>0</v>
      </c>
      <c r="F19" s="8">
        <f>門諾!B20</f>
        <v>3</v>
      </c>
      <c r="G19" s="8">
        <f>紅會!B20</f>
        <v>0</v>
      </c>
      <c r="H19" s="8">
        <f>真善美!B20</f>
        <v>0</v>
      </c>
      <c r="I19" s="8">
        <f>馬偕!B20</f>
        <v>0</v>
      </c>
      <c r="J19" s="8">
        <f>麥子!B20</f>
        <v>0</v>
      </c>
      <c r="K19" s="8">
        <f>晴安!B20</f>
        <v>0</v>
      </c>
      <c r="L19" s="8">
        <f>聖母!B20</f>
        <v>0</v>
      </c>
      <c r="M19" s="8">
        <f>關慈!B20</f>
        <v>0</v>
      </c>
      <c r="N19" s="8">
        <f>蘭嶼!B20</f>
        <v>0</v>
      </c>
      <c r="O19" s="8">
        <f>靈糧堂!B20</f>
        <v>0</v>
      </c>
    </row>
    <row r="20" spans="1:15" ht="15.6" customHeight="1">
      <c r="A20" s="12" t="s">
        <v>167</v>
      </c>
      <c r="B20" s="10">
        <f t="shared" si="0"/>
        <v>11</v>
      </c>
      <c r="C20" s="11">
        <f t="shared" ref="C20:C21" si="2">B20/$B$2</f>
        <v>3.5031847133757961E-2</v>
      </c>
      <c r="D20" s="8">
        <f>東美!B21</f>
        <v>0</v>
      </c>
      <c r="E20" s="8">
        <f>東基!B21</f>
        <v>5</v>
      </c>
      <c r="F20" s="8">
        <f>門諾!B21</f>
        <v>0</v>
      </c>
      <c r="G20" s="8">
        <f>紅會!B21</f>
        <v>0</v>
      </c>
      <c r="H20" s="8">
        <f>真善美!B21</f>
        <v>0</v>
      </c>
      <c r="I20" s="8">
        <f>馬偕!B21</f>
        <v>0</v>
      </c>
      <c r="J20" s="8">
        <f>麥子!B21</f>
        <v>2</v>
      </c>
      <c r="K20" s="8">
        <f>晴安!B21</f>
        <v>0</v>
      </c>
      <c r="L20" s="8">
        <f>聖母!B21</f>
        <v>0</v>
      </c>
      <c r="M20" s="8">
        <f>關慈!B21</f>
        <v>4</v>
      </c>
      <c r="N20" s="8">
        <f>蘭嶼!B21</f>
        <v>0</v>
      </c>
      <c r="O20" s="8">
        <f>靈糧堂!B21</f>
        <v>0</v>
      </c>
    </row>
    <row r="21" spans="1:15" ht="15.6" customHeight="1">
      <c r="A21" s="12" t="s">
        <v>169</v>
      </c>
      <c r="B21" s="10">
        <f t="shared" si="0"/>
        <v>4</v>
      </c>
      <c r="C21" s="11">
        <f t="shared" si="2"/>
        <v>1.2738853503184714E-2</v>
      </c>
      <c r="D21" s="8">
        <f>東美!B22</f>
        <v>1</v>
      </c>
      <c r="E21" s="8">
        <f>東基!B22</f>
        <v>1</v>
      </c>
      <c r="F21" s="8">
        <f>門諾!B22</f>
        <v>0</v>
      </c>
      <c r="G21" s="8">
        <f>紅會!B22</f>
        <v>0</v>
      </c>
      <c r="H21" s="8">
        <f>真善美!B22</f>
        <v>0</v>
      </c>
      <c r="I21" s="8">
        <f>馬偕!B22</f>
        <v>0</v>
      </c>
      <c r="J21" s="8">
        <f>麥子!B22</f>
        <v>0</v>
      </c>
      <c r="K21" s="8">
        <f>晴安!B22</f>
        <v>0</v>
      </c>
      <c r="L21" s="8">
        <f>聖母!B22</f>
        <v>2</v>
      </c>
      <c r="M21" s="8">
        <f>關慈!B22</f>
        <v>0</v>
      </c>
      <c r="N21" s="8">
        <f>蘭嶼!B24</f>
        <v>0</v>
      </c>
      <c r="O21" s="8">
        <f>靈糧堂!B22</f>
        <v>0</v>
      </c>
    </row>
    <row r="22" spans="1:15" ht="15.6" customHeight="1">
      <c r="A22" s="12" t="s">
        <v>210</v>
      </c>
      <c r="B22" s="10">
        <f>SUM(D22:O22)</f>
        <v>0</v>
      </c>
      <c r="C22" s="11">
        <f>B22/$B$2</f>
        <v>0</v>
      </c>
      <c r="D22" s="8">
        <f>東美!B23</f>
        <v>0</v>
      </c>
      <c r="E22" s="8">
        <f>東基!B26</f>
        <v>0</v>
      </c>
      <c r="F22" s="8">
        <f>門諾!B26</f>
        <v>0</v>
      </c>
      <c r="G22" s="8">
        <f>紅會!B26</f>
        <v>0</v>
      </c>
      <c r="H22" s="8">
        <f>真善美!B26</f>
        <v>0</v>
      </c>
      <c r="I22" s="8">
        <f>馬偕!B26</f>
        <v>0</v>
      </c>
      <c r="J22" s="8">
        <f>麥子!B26</f>
        <v>0</v>
      </c>
      <c r="K22" s="8">
        <f>晴安!B26</f>
        <v>0</v>
      </c>
      <c r="L22" s="8">
        <f>聖母!B26</f>
        <v>0</v>
      </c>
      <c r="M22" s="8">
        <f>關慈!B26</f>
        <v>0</v>
      </c>
      <c r="N22" s="8">
        <f>蘭嶼!B26</f>
        <v>0</v>
      </c>
      <c r="O22" s="8">
        <f>靈糧堂!B26</f>
        <v>0</v>
      </c>
    </row>
    <row r="23" spans="1:15">
      <c r="A23" s="12" t="s">
        <v>242</v>
      </c>
      <c r="B23" s="10">
        <f>SUM(D23:O23)</f>
        <v>0</v>
      </c>
      <c r="C23" s="11">
        <f t="shared" ref="C23:C25" si="3">B23/$B$2</f>
        <v>0</v>
      </c>
      <c r="D23" s="8">
        <f>東美!B24</f>
        <v>0</v>
      </c>
      <c r="E23" s="8">
        <f>東基!B24</f>
        <v>0</v>
      </c>
      <c r="F23" s="8">
        <f>門諾!B23</f>
        <v>0</v>
      </c>
      <c r="G23" s="8">
        <f>紅會!B25</f>
        <v>0</v>
      </c>
      <c r="H23" s="8">
        <f>真善美!B23</f>
        <v>0</v>
      </c>
      <c r="I23" s="8">
        <f>馬偕!B23</f>
        <v>0</v>
      </c>
      <c r="J23" s="8">
        <f>麥子!B23</f>
        <v>0</v>
      </c>
      <c r="K23" s="8">
        <f>晴安!B23</f>
        <v>0</v>
      </c>
      <c r="L23" s="8">
        <f>聖母!B23</f>
        <v>0</v>
      </c>
      <c r="M23" s="8">
        <f>關慈!B23</f>
        <v>0</v>
      </c>
      <c r="N23" s="8">
        <f>蘭嶼!B22</f>
        <v>0</v>
      </c>
      <c r="O23" s="8">
        <f>靈糧堂!B23</f>
        <v>0</v>
      </c>
    </row>
    <row r="24" spans="1:15">
      <c r="A24" s="12" t="s">
        <v>251</v>
      </c>
      <c r="B24" s="10">
        <f>SUM(D24:O24)</f>
        <v>0</v>
      </c>
      <c r="C24" s="11">
        <f t="shared" ref="C24" si="4">B24/$B$2</f>
        <v>0</v>
      </c>
      <c r="D24" s="8">
        <f>東美!B25</f>
        <v>0</v>
      </c>
      <c r="E24" s="8">
        <f>東基!B25</f>
        <v>0</v>
      </c>
      <c r="F24" s="8">
        <f>門諾!B25</f>
        <v>0</v>
      </c>
      <c r="G24" s="8">
        <f>紅會!B25</f>
        <v>0</v>
      </c>
      <c r="H24" s="8">
        <f>真善美!B25</f>
        <v>0</v>
      </c>
      <c r="I24" s="8">
        <f>馬偕!B25</f>
        <v>0</v>
      </c>
      <c r="J24" s="8">
        <f>麥子!B25</f>
        <v>0</v>
      </c>
      <c r="K24" s="8">
        <f>晴安!B25</f>
        <v>0</v>
      </c>
      <c r="L24" s="8">
        <f>聖母!B25</f>
        <v>0</v>
      </c>
      <c r="M24" s="8">
        <f>關慈!B25</f>
        <v>0</v>
      </c>
      <c r="N24" s="8">
        <f>蘭嶼!B25</f>
        <v>0</v>
      </c>
      <c r="O24" s="8">
        <f>靈糧堂!B25</f>
        <v>0</v>
      </c>
    </row>
    <row r="25" spans="1:15" ht="15.6" customHeight="1">
      <c r="A25" s="12" t="s">
        <v>248</v>
      </c>
      <c r="B25" s="10">
        <f t="shared" ref="B25" si="5">SUM(D25:O25)</f>
        <v>0</v>
      </c>
      <c r="C25" s="11">
        <f t="shared" si="3"/>
        <v>0</v>
      </c>
      <c r="D25" s="8">
        <f>東美!B26</f>
        <v>0</v>
      </c>
      <c r="E25" s="8">
        <f>東基!B26</f>
        <v>0</v>
      </c>
      <c r="F25" s="8">
        <f>門諾!B24</f>
        <v>0</v>
      </c>
      <c r="G25" s="8">
        <f>紅會!B24</f>
        <v>0</v>
      </c>
      <c r="H25" s="8">
        <f>真善美!B24</f>
        <v>0</v>
      </c>
      <c r="I25" s="8">
        <f>馬偕!B24</f>
        <v>0</v>
      </c>
      <c r="J25" s="8">
        <f>麥子!B24</f>
        <v>0</v>
      </c>
      <c r="K25" s="8">
        <f>晴安!B24</f>
        <v>0</v>
      </c>
      <c r="L25" s="8">
        <f>聖母!B24</f>
        <v>0</v>
      </c>
      <c r="M25" s="8">
        <f>關慈!B24</f>
        <v>0</v>
      </c>
      <c r="N25" s="8">
        <f>蘭嶼!B23</f>
        <v>0</v>
      </c>
      <c r="O25" s="8">
        <f>靈糧堂!B24</f>
        <v>0</v>
      </c>
    </row>
    <row r="26" spans="1:15">
      <c r="A26" s="1" t="s">
        <v>8</v>
      </c>
      <c r="B26" s="14">
        <f>SUM(B27:B42)</f>
        <v>12</v>
      </c>
      <c r="C26" s="1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13" t="s">
        <v>9</v>
      </c>
      <c r="B27" s="10">
        <f t="shared" ref="B27:B42" si="6">SUM(D27:O27)</f>
        <v>0</v>
      </c>
      <c r="C27" s="11">
        <f>B27/$B$26</f>
        <v>0</v>
      </c>
      <c r="D27" s="8">
        <f>東美!B28</f>
        <v>0</v>
      </c>
      <c r="E27" s="8">
        <f>東基!B28</f>
        <v>0</v>
      </c>
      <c r="F27" s="8">
        <f>門諾!B28</f>
        <v>0</v>
      </c>
      <c r="G27" s="8">
        <f>紅會!B28</f>
        <v>0</v>
      </c>
      <c r="H27" s="8">
        <f>真善美!B28</f>
        <v>0</v>
      </c>
      <c r="I27" s="8">
        <f>馬偕!B28</f>
        <v>0</v>
      </c>
      <c r="J27" s="8">
        <f>麥子!B28</f>
        <v>0</v>
      </c>
      <c r="K27" s="8">
        <f>晴安!B28</f>
        <v>0</v>
      </c>
      <c r="L27" s="8">
        <f>聖母!B28</f>
        <v>0</v>
      </c>
      <c r="M27" s="8">
        <f>關慈!B28</f>
        <v>0</v>
      </c>
      <c r="N27" s="8">
        <f>蘭嶼!B28</f>
        <v>0</v>
      </c>
      <c r="O27" s="8">
        <f>靈糧堂!B28</f>
        <v>0</v>
      </c>
    </row>
    <row r="28" spans="1:15">
      <c r="A28" s="13" t="s">
        <v>5</v>
      </c>
      <c r="B28" s="10">
        <f t="shared" si="6"/>
        <v>1</v>
      </c>
      <c r="C28" s="11">
        <f t="shared" ref="C28:C42" si="7">B28/$B$26</f>
        <v>8.3333333333333329E-2</v>
      </c>
      <c r="D28" s="8">
        <f>東美!B29</f>
        <v>0</v>
      </c>
      <c r="E28" s="8">
        <f>東基!B29</f>
        <v>0</v>
      </c>
      <c r="F28" s="8">
        <f>門諾!B29</f>
        <v>0</v>
      </c>
      <c r="G28" s="8">
        <f>紅會!B29</f>
        <v>0</v>
      </c>
      <c r="H28" s="8">
        <f>真善美!B29</f>
        <v>0</v>
      </c>
      <c r="I28" s="8">
        <f>馬偕!B29</f>
        <v>0</v>
      </c>
      <c r="J28" s="8">
        <f>麥子!B29</f>
        <v>1</v>
      </c>
      <c r="K28" s="8">
        <f>晴安!B29</f>
        <v>0</v>
      </c>
      <c r="L28" s="8">
        <f>聖母!B29</f>
        <v>0</v>
      </c>
      <c r="M28" s="8">
        <f>關慈!B29</f>
        <v>0</v>
      </c>
      <c r="N28" s="8">
        <f>蘭嶼!B29</f>
        <v>0</v>
      </c>
      <c r="O28" s="8">
        <f>靈糧堂!B29</f>
        <v>0</v>
      </c>
    </row>
    <row r="29" spans="1:15">
      <c r="A29" s="13" t="s">
        <v>10</v>
      </c>
      <c r="B29" s="10">
        <f t="shared" si="6"/>
        <v>0</v>
      </c>
      <c r="C29" s="11">
        <f t="shared" si="7"/>
        <v>0</v>
      </c>
      <c r="D29" s="8">
        <f>東美!B30</f>
        <v>0</v>
      </c>
      <c r="E29" s="8">
        <f>東基!B30</f>
        <v>0</v>
      </c>
      <c r="F29" s="8">
        <f>門諾!B30</f>
        <v>0</v>
      </c>
      <c r="G29" s="8">
        <f>紅會!B30</f>
        <v>0</v>
      </c>
      <c r="H29" s="8">
        <f>真善美!B30</f>
        <v>0</v>
      </c>
      <c r="I29" s="8">
        <f>馬偕!B30</f>
        <v>0</v>
      </c>
      <c r="J29" s="8">
        <f>麥子!B30</f>
        <v>0</v>
      </c>
      <c r="K29" s="8">
        <f>晴安!B30</f>
        <v>0</v>
      </c>
      <c r="L29" s="8">
        <f>聖母!B30</f>
        <v>0</v>
      </c>
      <c r="M29" s="8">
        <f>關慈!B30</f>
        <v>0</v>
      </c>
      <c r="N29" s="8">
        <f>蘭嶼!B30</f>
        <v>0</v>
      </c>
      <c r="O29" s="8">
        <f>靈糧堂!B30</f>
        <v>0</v>
      </c>
    </row>
    <row r="30" spans="1:15">
      <c r="A30" s="13" t="s">
        <v>11</v>
      </c>
      <c r="B30" s="10">
        <f t="shared" si="6"/>
        <v>3</v>
      </c>
      <c r="C30" s="11">
        <f t="shared" si="7"/>
        <v>0.25</v>
      </c>
      <c r="D30" s="8">
        <f>東美!B31</f>
        <v>0</v>
      </c>
      <c r="E30" s="8">
        <f>東基!B31</f>
        <v>0</v>
      </c>
      <c r="F30" s="8">
        <f>門諾!B31</f>
        <v>0</v>
      </c>
      <c r="G30" s="8">
        <f>紅會!B31</f>
        <v>1</v>
      </c>
      <c r="H30" s="8">
        <f>真善美!B31</f>
        <v>0</v>
      </c>
      <c r="I30" s="8">
        <f>馬偕!B31</f>
        <v>1</v>
      </c>
      <c r="J30" s="8">
        <f>麥子!B31</f>
        <v>1</v>
      </c>
      <c r="K30" s="8">
        <f>晴安!B31</f>
        <v>0</v>
      </c>
      <c r="L30" s="8">
        <f>聖母!B31</f>
        <v>0</v>
      </c>
      <c r="M30" s="8">
        <f>關慈!B31</f>
        <v>0</v>
      </c>
      <c r="N30" s="8">
        <f>蘭嶼!B31</f>
        <v>0</v>
      </c>
      <c r="O30" s="8">
        <f>靈糧堂!B31</f>
        <v>0</v>
      </c>
    </row>
    <row r="31" spans="1:15">
      <c r="A31" s="13" t="s">
        <v>12</v>
      </c>
      <c r="B31" s="10">
        <f t="shared" si="6"/>
        <v>1</v>
      </c>
      <c r="C31" s="11">
        <f t="shared" si="7"/>
        <v>8.3333333333333329E-2</v>
      </c>
      <c r="D31" s="8">
        <f>東美!B32</f>
        <v>0</v>
      </c>
      <c r="E31" s="8">
        <f>東基!B32</f>
        <v>0</v>
      </c>
      <c r="F31" s="8">
        <f>門諾!B32</f>
        <v>0</v>
      </c>
      <c r="G31" s="8">
        <f>紅會!B32</f>
        <v>0</v>
      </c>
      <c r="H31" s="8">
        <f>真善美!B32</f>
        <v>0</v>
      </c>
      <c r="I31" s="8">
        <f>馬偕!B32</f>
        <v>0</v>
      </c>
      <c r="J31" s="8">
        <f>麥子!B32</f>
        <v>0</v>
      </c>
      <c r="K31" s="8">
        <f>晴安!B32</f>
        <v>1</v>
      </c>
      <c r="L31" s="8">
        <f>聖母!B32</f>
        <v>0</v>
      </c>
      <c r="M31" s="8">
        <f>關慈!B32</f>
        <v>0</v>
      </c>
      <c r="N31" s="8">
        <f>蘭嶼!B32</f>
        <v>0</v>
      </c>
      <c r="O31" s="8">
        <f>靈糧堂!B32</f>
        <v>0</v>
      </c>
    </row>
    <row r="32" spans="1:15">
      <c r="A32" s="13" t="s">
        <v>13</v>
      </c>
      <c r="B32" s="10">
        <f t="shared" si="6"/>
        <v>2</v>
      </c>
      <c r="C32" s="11">
        <f t="shared" si="7"/>
        <v>0.16666666666666666</v>
      </c>
      <c r="D32" s="8">
        <f>東美!B33</f>
        <v>0</v>
      </c>
      <c r="E32" s="8">
        <f>東基!B33</f>
        <v>1</v>
      </c>
      <c r="F32" s="8">
        <f>門諾!B33</f>
        <v>0</v>
      </c>
      <c r="G32" s="8">
        <f>紅會!B33</f>
        <v>0</v>
      </c>
      <c r="H32" s="8">
        <f>真善美!B33</f>
        <v>0</v>
      </c>
      <c r="I32" s="8">
        <f>馬偕!B33</f>
        <v>0</v>
      </c>
      <c r="J32" s="8">
        <f>麥子!B33</f>
        <v>0</v>
      </c>
      <c r="K32" s="8">
        <f>晴安!B33</f>
        <v>1</v>
      </c>
      <c r="L32" s="8">
        <f>聖母!B33</f>
        <v>0</v>
      </c>
      <c r="M32" s="8">
        <f>關慈!B33</f>
        <v>0</v>
      </c>
      <c r="N32" s="8">
        <f>蘭嶼!B33</f>
        <v>0</v>
      </c>
      <c r="O32" s="8">
        <f>靈糧堂!B33</f>
        <v>0</v>
      </c>
    </row>
    <row r="33" spans="1:15">
      <c r="A33" s="13" t="s">
        <v>14</v>
      </c>
      <c r="B33" s="10">
        <f t="shared" si="6"/>
        <v>0</v>
      </c>
      <c r="C33" s="11">
        <f t="shared" si="7"/>
        <v>0</v>
      </c>
      <c r="D33" s="8">
        <f>東美!B34</f>
        <v>0</v>
      </c>
      <c r="E33" s="8">
        <f>東基!B34</f>
        <v>0</v>
      </c>
      <c r="F33" s="8">
        <f>門諾!B34</f>
        <v>0</v>
      </c>
      <c r="G33" s="8">
        <f>紅會!B34</f>
        <v>0</v>
      </c>
      <c r="H33" s="8">
        <f>真善美!B34</f>
        <v>0</v>
      </c>
      <c r="I33" s="8">
        <f>馬偕!B34</f>
        <v>0</v>
      </c>
      <c r="J33" s="8">
        <f>麥子!B34</f>
        <v>0</v>
      </c>
      <c r="K33" s="8">
        <f>晴安!B34</f>
        <v>0</v>
      </c>
      <c r="L33" s="8">
        <f>聖母!B34</f>
        <v>0</v>
      </c>
      <c r="M33" s="8">
        <f>關慈!B34</f>
        <v>0</v>
      </c>
      <c r="N33" s="8">
        <f>蘭嶼!B34</f>
        <v>0</v>
      </c>
      <c r="O33" s="8">
        <f>靈糧堂!B34</f>
        <v>0</v>
      </c>
    </row>
    <row r="34" spans="1:15">
      <c r="A34" s="13" t="s">
        <v>6</v>
      </c>
      <c r="B34" s="10">
        <f t="shared" si="6"/>
        <v>0</v>
      </c>
      <c r="C34" s="11">
        <f t="shared" si="7"/>
        <v>0</v>
      </c>
      <c r="D34" s="8">
        <f>東美!B35</f>
        <v>0</v>
      </c>
      <c r="E34" s="8">
        <f>東基!B35</f>
        <v>0</v>
      </c>
      <c r="F34" s="8">
        <f>門諾!B35</f>
        <v>0</v>
      </c>
      <c r="G34" s="8">
        <f>紅會!B35</f>
        <v>0</v>
      </c>
      <c r="H34" s="8">
        <f>真善美!B35</f>
        <v>0</v>
      </c>
      <c r="I34" s="8">
        <f>馬偕!B35</f>
        <v>0</v>
      </c>
      <c r="J34" s="8">
        <f>麥子!B35</f>
        <v>0</v>
      </c>
      <c r="K34" s="8">
        <f>晴安!B35</f>
        <v>0</v>
      </c>
      <c r="L34" s="8">
        <f>聖母!B35</f>
        <v>0</v>
      </c>
      <c r="M34" s="8">
        <f>關慈!B35</f>
        <v>0</v>
      </c>
      <c r="N34" s="8">
        <f>蘭嶼!B35</f>
        <v>0</v>
      </c>
      <c r="O34" s="8">
        <f>靈糧堂!B35</f>
        <v>0</v>
      </c>
    </row>
    <row r="35" spans="1:15">
      <c r="A35" s="13" t="s">
        <v>15</v>
      </c>
      <c r="B35" s="10">
        <f>SUM(D35:O35)</f>
        <v>0</v>
      </c>
      <c r="C35" s="11">
        <f t="shared" si="7"/>
        <v>0</v>
      </c>
      <c r="D35" s="8">
        <f>東美!B36</f>
        <v>0</v>
      </c>
      <c r="E35" s="8">
        <f>東基!B36</f>
        <v>0</v>
      </c>
      <c r="F35" s="8">
        <f>門諾!B36</f>
        <v>0</v>
      </c>
      <c r="G35" s="8">
        <f>紅會!B36</f>
        <v>0</v>
      </c>
      <c r="H35" s="8">
        <f>真善美!B36</f>
        <v>0</v>
      </c>
      <c r="I35" s="8">
        <f>馬偕!B36</f>
        <v>0</v>
      </c>
      <c r="J35" s="8">
        <f>麥子!B36</f>
        <v>0</v>
      </c>
      <c r="K35" s="8">
        <f>晴安!B36</f>
        <v>0</v>
      </c>
      <c r="L35" s="8">
        <f>聖母!B36</f>
        <v>0</v>
      </c>
      <c r="M35" s="8">
        <f>關慈!B36</f>
        <v>0</v>
      </c>
      <c r="N35" s="8">
        <f>蘭嶼!B36</f>
        <v>0</v>
      </c>
      <c r="O35" s="8">
        <f>靈糧堂!B36</f>
        <v>0</v>
      </c>
    </row>
    <row r="36" spans="1:15">
      <c r="A36" s="13" t="s">
        <v>16</v>
      </c>
      <c r="B36" s="10">
        <f t="shared" si="6"/>
        <v>1</v>
      </c>
      <c r="C36" s="11">
        <f t="shared" si="7"/>
        <v>8.3333333333333329E-2</v>
      </c>
      <c r="D36" s="8">
        <f>東美!B37</f>
        <v>0</v>
      </c>
      <c r="E36" s="8">
        <f>東基!B37</f>
        <v>0</v>
      </c>
      <c r="F36" s="8">
        <f>門諾!B37</f>
        <v>0</v>
      </c>
      <c r="G36" s="8">
        <f>紅會!B37</f>
        <v>0</v>
      </c>
      <c r="H36" s="8">
        <f>真善美!B37</f>
        <v>0</v>
      </c>
      <c r="I36" s="8">
        <f>馬偕!B37</f>
        <v>0</v>
      </c>
      <c r="J36" s="8">
        <f>麥子!B37</f>
        <v>0</v>
      </c>
      <c r="K36" s="8">
        <f>晴安!B37</f>
        <v>0</v>
      </c>
      <c r="L36" s="8">
        <f>聖母!B37</f>
        <v>0</v>
      </c>
      <c r="M36" s="8">
        <f>關慈!B37</f>
        <v>1</v>
      </c>
      <c r="N36" s="8">
        <f>蘭嶼!B37</f>
        <v>0</v>
      </c>
      <c r="O36" s="8">
        <f>靈糧堂!B37</f>
        <v>0</v>
      </c>
    </row>
    <row r="37" spans="1:15">
      <c r="A37" s="13" t="s">
        <v>17</v>
      </c>
      <c r="B37" s="10">
        <f t="shared" si="6"/>
        <v>0</v>
      </c>
      <c r="C37" s="11">
        <f t="shared" si="7"/>
        <v>0</v>
      </c>
      <c r="D37" s="8">
        <f>東美!B38</f>
        <v>0</v>
      </c>
      <c r="E37" s="8">
        <f>東基!B38</f>
        <v>0</v>
      </c>
      <c r="F37" s="8">
        <f>門諾!B38</f>
        <v>0</v>
      </c>
      <c r="G37" s="8">
        <f>紅會!B38</f>
        <v>0</v>
      </c>
      <c r="H37" s="8">
        <f>真善美!B38</f>
        <v>0</v>
      </c>
      <c r="I37" s="8">
        <f>馬偕!B38</f>
        <v>0</v>
      </c>
      <c r="J37" s="8">
        <f>麥子!B38</f>
        <v>0</v>
      </c>
      <c r="K37" s="8">
        <f>晴安!B38</f>
        <v>0</v>
      </c>
      <c r="L37" s="8">
        <f>聖母!B38</f>
        <v>0</v>
      </c>
      <c r="M37" s="8">
        <f>關慈!B38</f>
        <v>0</v>
      </c>
      <c r="N37" s="8">
        <f>蘭嶼!B38</f>
        <v>0</v>
      </c>
      <c r="O37" s="8">
        <f>靈糧堂!B38</f>
        <v>0</v>
      </c>
    </row>
    <row r="38" spans="1:15">
      <c r="A38" s="13" t="s">
        <v>18</v>
      </c>
      <c r="B38" s="10">
        <f t="shared" si="6"/>
        <v>4</v>
      </c>
      <c r="C38" s="11">
        <f t="shared" si="7"/>
        <v>0.33333333333333331</v>
      </c>
      <c r="D38" s="8">
        <f>東美!B39</f>
        <v>0</v>
      </c>
      <c r="E38" s="8">
        <f>東基!B39</f>
        <v>0</v>
      </c>
      <c r="F38" s="8">
        <f>門諾!B39</f>
        <v>0</v>
      </c>
      <c r="G38" s="8">
        <f>紅會!B39</f>
        <v>0</v>
      </c>
      <c r="H38" s="8">
        <f>真善美!B39</f>
        <v>0</v>
      </c>
      <c r="I38" s="8">
        <f>馬偕!B39</f>
        <v>0</v>
      </c>
      <c r="J38" s="8">
        <f>麥子!B39</f>
        <v>0</v>
      </c>
      <c r="K38" s="8">
        <f>晴安!B39</f>
        <v>0</v>
      </c>
      <c r="L38" s="8">
        <f>聖母!B39</f>
        <v>4</v>
      </c>
      <c r="M38" s="8">
        <f>關慈!B39</f>
        <v>0</v>
      </c>
      <c r="N38" s="8">
        <f>蘭嶼!B39</f>
        <v>0</v>
      </c>
      <c r="O38" s="8">
        <f>靈糧堂!B39</f>
        <v>0</v>
      </c>
    </row>
    <row r="39" spans="1:15">
      <c r="A39" s="13" t="s">
        <v>128</v>
      </c>
      <c r="B39" s="10">
        <f t="shared" si="6"/>
        <v>0</v>
      </c>
      <c r="C39" s="11">
        <f t="shared" si="7"/>
        <v>0</v>
      </c>
      <c r="D39" s="8">
        <f>東美!B40</f>
        <v>0</v>
      </c>
      <c r="E39" s="8">
        <f>東基!B40</f>
        <v>0</v>
      </c>
      <c r="F39" s="8">
        <f>門諾!B40</f>
        <v>0</v>
      </c>
      <c r="G39" s="8">
        <f>紅會!B40</f>
        <v>0</v>
      </c>
      <c r="H39" s="8">
        <f>真善美!B40</f>
        <v>0</v>
      </c>
      <c r="I39" s="8">
        <f>馬偕!B40</f>
        <v>0</v>
      </c>
      <c r="J39" s="8">
        <f>麥子!B40</f>
        <v>0</v>
      </c>
      <c r="K39" s="8">
        <f>晴安!B40</f>
        <v>0</v>
      </c>
      <c r="L39" s="8">
        <f>聖母!B40</f>
        <v>0</v>
      </c>
      <c r="M39" s="8">
        <f>關慈!B40</f>
        <v>0</v>
      </c>
      <c r="N39" s="8">
        <f>蘭嶼!B40</f>
        <v>0</v>
      </c>
      <c r="O39" s="8">
        <f>靈糧堂!B40</f>
        <v>0</v>
      </c>
    </row>
    <row r="40" spans="1:15">
      <c r="A40" s="13" t="s">
        <v>129</v>
      </c>
      <c r="B40" s="10">
        <f t="shared" si="6"/>
        <v>0</v>
      </c>
      <c r="C40" s="11">
        <f t="shared" si="7"/>
        <v>0</v>
      </c>
      <c r="D40" s="8">
        <f>東美!B41</f>
        <v>0</v>
      </c>
      <c r="E40" s="8">
        <f>東基!B41</f>
        <v>0</v>
      </c>
      <c r="F40" s="8">
        <f>門諾!B41</f>
        <v>0</v>
      </c>
      <c r="G40" s="8">
        <f>紅會!B41</f>
        <v>0</v>
      </c>
      <c r="H40" s="8">
        <f>真善美!B41</f>
        <v>0</v>
      </c>
      <c r="I40" s="8">
        <f>馬偕!B41</f>
        <v>0</v>
      </c>
      <c r="J40" s="8">
        <f>麥子!B41</f>
        <v>0</v>
      </c>
      <c r="K40" s="8">
        <f>晴安!B41</f>
        <v>0</v>
      </c>
      <c r="L40" s="8">
        <f>聖母!B41</f>
        <v>0</v>
      </c>
      <c r="M40" s="8">
        <f>關慈!B41</f>
        <v>0</v>
      </c>
      <c r="N40" s="8">
        <f>蘭嶼!B41</f>
        <v>0</v>
      </c>
      <c r="O40" s="8">
        <f>靈糧堂!B41</f>
        <v>0</v>
      </c>
    </row>
    <row r="41" spans="1:15">
      <c r="A41" s="13" t="s">
        <v>131</v>
      </c>
      <c r="B41" s="10">
        <f t="shared" si="6"/>
        <v>0</v>
      </c>
      <c r="C41" s="11">
        <f t="shared" si="7"/>
        <v>0</v>
      </c>
      <c r="D41" s="8">
        <f>東美!B42</f>
        <v>0</v>
      </c>
      <c r="E41" s="8">
        <f>東基!B42</f>
        <v>0</v>
      </c>
      <c r="F41" s="8">
        <f>門諾!B42</f>
        <v>0</v>
      </c>
      <c r="G41" s="8">
        <f>紅會!B42</f>
        <v>0</v>
      </c>
      <c r="H41" s="8">
        <f>真善美!B42</f>
        <v>0</v>
      </c>
      <c r="I41" s="8">
        <f>馬偕!B42</f>
        <v>0</v>
      </c>
      <c r="J41" s="8">
        <f>麥子!B42</f>
        <v>0</v>
      </c>
      <c r="K41" s="8">
        <f>晴安!B42</f>
        <v>0</v>
      </c>
      <c r="L41" s="8">
        <f>聖母!B42</f>
        <v>0</v>
      </c>
      <c r="M41" s="8">
        <f>關慈!B42</f>
        <v>0</v>
      </c>
      <c r="N41" s="8">
        <f>蘭嶼!B42</f>
        <v>0</v>
      </c>
      <c r="O41" s="8">
        <f>靈糧堂!B42</f>
        <v>0</v>
      </c>
    </row>
    <row r="42" spans="1:15">
      <c r="A42" s="13" t="s">
        <v>230</v>
      </c>
      <c r="B42" s="10">
        <f t="shared" si="6"/>
        <v>0</v>
      </c>
      <c r="C42" s="11">
        <f t="shared" si="7"/>
        <v>0</v>
      </c>
      <c r="D42" s="8">
        <f>東美!B43</f>
        <v>0</v>
      </c>
      <c r="E42" s="8">
        <f>東基!B43</f>
        <v>0</v>
      </c>
      <c r="F42" s="8">
        <f>門諾!B43</f>
        <v>0</v>
      </c>
      <c r="G42" s="8">
        <f>紅會!B43</f>
        <v>0</v>
      </c>
      <c r="H42" s="8">
        <f>真善美!B43</f>
        <v>0</v>
      </c>
      <c r="I42" s="8">
        <f>馬偕!B43</f>
        <v>0</v>
      </c>
      <c r="J42" s="8">
        <f>麥子!B43</f>
        <v>0</v>
      </c>
      <c r="K42" s="8">
        <f>晴安!B43</f>
        <v>0</v>
      </c>
      <c r="L42" s="8">
        <f>聖母!B43</f>
        <v>0</v>
      </c>
      <c r="M42" s="8">
        <f>關慈!B43</f>
        <v>0</v>
      </c>
      <c r="N42" s="8">
        <f>蘭嶼!B43</f>
        <v>0</v>
      </c>
      <c r="O42" s="8">
        <f>靈糧堂!B43</f>
        <v>0</v>
      </c>
    </row>
    <row r="43" spans="1:15">
      <c r="A43" s="1" t="s">
        <v>19</v>
      </c>
      <c r="B43" s="14">
        <f>SUM(B44:B57)</f>
        <v>2</v>
      </c>
      <c r="C43" s="14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>
      <c r="A44" s="13" t="s">
        <v>20</v>
      </c>
      <c r="B44" s="10">
        <f t="shared" ref="B44:B56" si="8">SUM(D44:O44)</f>
        <v>0</v>
      </c>
      <c r="C44" s="11">
        <f>B44/$B$43</f>
        <v>0</v>
      </c>
      <c r="D44" s="8">
        <f>東美!B45</f>
        <v>0</v>
      </c>
      <c r="E44" s="8">
        <f>東基!B45</f>
        <v>0</v>
      </c>
      <c r="F44" s="8">
        <f>門諾!B45</f>
        <v>0</v>
      </c>
      <c r="G44" s="8">
        <f>紅會!B45</f>
        <v>0</v>
      </c>
      <c r="H44" s="8">
        <f>真善美!B45</f>
        <v>0</v>
      </c>
      <c r="I44" s="8">
        <f>馬偕!B45</f>
        <v>0</v>
      </c>
      <c r="J44" s="8">
        <f>麥子!B45</f>
        <v>0</v>
      </c>
      <c r="K44" s="8">
        <f>晴安!B45</f>
        <v>0</v>
      </c>
      <c r="L44" s="8">
        <f>聖母!B45</f>
        <v>0</v>
      </c>
      <c r="M44" s="8">
        <f>關慈!B45</f>
        <v>0</v>
      </c>
      <c r="N44" s="8">
        <f>蘭嶼!B45</f>
        <v>0</v>
      </c>
      <c r="O44" s="8">
        <f>靈糧堂!B45</f>
        <v>0</v>
      </c>
    </row>
    <row r="45" spans="1:15">
      <c r="A45" s="13" t="s">
        <v>21</v>
      </c>
      <c r="B45" s="10">
        <f t="shared" si="8"/>
        <v>0</v>
      </c>
      <c r="C45" s="11">
        <f t="shared" ref="C45:C57" si="9">B45/$B$43</f>
        <v>0</v>
      </c>
      <c r="D45" s="8">
        <f>東美!B46</f>
        <v>0</v>
      </c>
      <c r="E45" s="8">
        <f>東基!B46</f>
        <v>0</v>
      </c>
      <c r="F45" s="8">
        <f>門諾!B46</f>
        <v>0</v>
      </c>
      <c r="G45" s="8">
        <f>紅會!B46</f>
        <v>0</v>
      </c>
      <c r="H45" s="8">
        <f>真善美!B46</f>
        <v>0</v>
      </c>
      <c r="I45" s="8">
        <f>馬偕!B46</f>
        <v>0</v>
      </c>
      <c r="J45" s="8">
        <f>麥子!B46</f>
        <v>0</v>
      </c>
      <c r="K45" s="8">
        <f>晴安!B46</f>
        <v>0</v>
      </c>
      <c r="L45" s="8">
        <f>聖母!B46</f>
        <v>0</v>
      </c>
      <c r="M45" s="8">
        <f>關慈!B46</f>
        <v>0</v>
      </c>
      <c r="N45" s="8">
        <f>蘭嶼!B46</f>
        <v>0</v>
      </c>
      <c r="O45" s="8">
        <f>靈糧堂!B46</f>
        <v>0</v>
      </c>
    </row>
    <row r="46" spans="1:15">
      <c r="A46" s="13" t="s">
        <v>22</v>
      </c>
      <c r="B46" s="10">
        <f t="shared" si="8"/>
        <v>0</v>
      </c>
      <c r="C46" s="11">
        <f t="shared" si="9"/>
        <v>0</v>
      </c>
      <c r="D46" s="8">
        <f>東美!B47</f>
        <v>0</v>
      </c>
      <c r="E46" s="8">
        <f>東基!B47</f>
        <v>0</v>
      </c>
      <c r="F46" s="8">
        <f>門諾!B47</f>
        <v>0</v>
      </c>
      <c r="G46" s="8">
        <f>紅會!B47</f>
        <v>0</v>
      </c>
      <c r="H46" s="8">
        <f>真善美!B47</f>
        <v>0</v>
      </c>
      <c r="I46" s="8">
        <f>馬偕!B47</f>
        <v>0</v>
      </c>
      <c r="J46" s="8">
        <f>麥子!B47</f>
        <v>0</v>
      </c>
      <c r="K46" s="8">
        <f>晴安!B47</f>
        <v>0</v>
      </c>
      <c r="L46" s="8">
        <f>聖母!B47</f>
        <v>0</v>
      </c>
      <c r="M46" s="8">
        <f>關慈!B47</f>
        <v>0</v>
      </c>
      <c r="N46" s="8">
        <f>蘭嶼!B47</f>
        <v>0</v>
      </c>
      <c r="O46" s="8">
        <f>靈糧堂!B47</f>
        <v>0</v>
      </c>
    </row>
    <row r="47" spans="1:15">
      <c r="A47" s="13" t="s">
        <v>23</v>
      </c>
      <c r="B47" s="10">
        <f t="shared" si="8"/>
        <v>0</v>
      </c>
      <c r="C47" s="11">
        <f t="shared" si="9"/>
        <v>0</v>
      </c>
      <c r="D47" s="8">
        <f>東美!B48</f>
        <v>0</v>
      </c>
      <c r="E47" s="8">
        <f>東基!B48</f>
        <v>0</v>
      </c>
      <c r="F47" s="8">
        <f>門諾!B48</f>
        <v>0</v>
      </c>
      <c r="G47" s="8">
        <f>紅會!B48</f>
        <v>0</v>
      </c>
      <c r="H47" s="8">
        <f>真善美!B48</f>
        <v>0</v>
      </c>
      <c r="I47" s="8">
        <f>馬偕!B48</f>
        <v>0</v>
      </c>
      <c r="J47" s="8">
        <f>麥子!B48</f>
        <v>0</v>
      </c>
      <c r="K47" s="8">
        <f>晴安!B48</f>
        <v>0</v>
      </c>
      <c r="L47" s="8">
        <f>聖母!B48</f>
        <v>0</v>
      </c>
      <c r="M47" s="8">
        <f>關慈!B48</f>
        <v>0</v>
      </c>
      <c r="N47" s="8">
        <f>蘭嶼!B48</f>
        <v>0</v>
      </c>
      <c r="O47" s="8">
        <f>靈糧堂!B48</f>
        <v>0</v>
      </c>
    </row>
    <row r="48" spans="1:15">
      <c r="A48" s="13" t="s">
        <v>25</v>
      </c>
      <c r="B48" s="10">
        <f t="shared" si="8"/>
        <v>0</v>
      </c>
      <c r="C48" s="11">
        <f t="shared" si="9"/>
        <v>0</v>
      </c>
      <c r="D48" s="8">
        <f>東美!B50</f>
        <v>0</v>
      </c>
      <c r="E48" s="8">
        <f>東基!B50</f>
        <v>0</v>
      </c>
      <c r="F48" s="8">
        <f>門諾!B50</f>
        <v>0</v>
      </c>
      <c r="G48" s="8">
        <f>紅會!B50</f>
        <v>0</v>
      </c>
      <c r="H48" s="8">
        <f>真善美!B50</f>
        <v>0</v>
      </c>
      <c r="I48" s="8">
        <f>馬偕!B50</f>
        <v>0</v>
      </c>
      <c r="J48" s="8">
        <f>麥子!B50</f>
        <v>0</v>
      </c>
      <c r="K48" s="8">
        <f>晴安!B50</f>
        <v>0</v>
      </c>
      <c r="L48" s="8">
        <f>聖母!B50</f>
        <v>0</v>
      </c>
      <c r="M48" s="8">
        <f>關慈!B50</f>
        <v>0</v>
      </c>
      <c r="N48" s="8">
        <f>蘭嶼!B50</f>
        <v>0</v>
      </c>
      <c r="O48" s="8">
        <f>靈糧堂!B50</f>
        <v>0</v>
      </c>
    </row>
    <row r="49" spans="1:15">
      <c r="A49" s="13" t="s">
        <v>26</v>
      </c>
      <c r="B49" s="10">
        <f t="shared" si="8"/>
        <v>0</v>
      </c>
      <c r="C49" s="11">
        <f t="shared" si="9"/>
        <v>0</v>
      </c>
      <c r="D49" s="8">
        <f>東美!B51</f>
        <v>0</v>
      </c>
      <c r="E49" s="8">
        <f>東基!B51</f>
        <v>0</v>
      </c>
      <c r="F49" s="8">
        <f>門諾!B51</f>
        <v>0</v>
      </c>
      <c r="G49" s="8">
        <f>紅會!B51</f>
        <v>0</v>
      </c>
      <c r="H49" s="8">
        <f>真善美!B51</f>
        <v>0</v>
      </c>
      <c r="I49" s="8">
        <f>馬偕!B51</f>
        <v>0</v>
      </c>
      <c r="J49" s="8">
        <f>麥子!B51</f>
        <v>0</v>
      </c>
      <c r="K49" s="8">
        <f>晴安!B51</f>
        <v>0</v>
      </c>
      <c r="L49" s="8">
        <f>聖母!B51</f>
        <v>0</v>
      </c>
      <c r="M49" s="8">
        <f>關慈!B51</f>
        <v>0</v>
      </c>
      <c r="N49" s="8">
        <f>蘭嶼!B51</f>
        <v>0</v>
      </c>
      <c r="O49" s="8">
        <f>靈糧堂!B51</f>
        <v>0</v>
      </c>
    </row>
    <row r="50" spans="1:15">
      <c r="A50" s="13" t="s">
        <v>27</v>
      </c>
      <c r="B50" s="10">
        <f t="shared" si="8"/>
        <v>0</v>
      </c>
      <c r="C50" s="11">
        <f t="shared" si="9"/>
        <v>0</v>
      </c>
      <c r="D50" s="8">
        <f>東美!B52</f>
        <v>0</v>
      </c>
      <c r="E50" s="8">
        <f>東基!B52</f>
        <v>0</v>
      </c>
      <c r="F50" s="8">
        <f>門諾!B52</f>
        <v>0</v>
      </c>
      <c r="G50" s="8">
        <f>紅會!B52</f>
        <v>0</v>
      </c>
      <c r="H50" s="8">
        <f>真善美!B52</f>
        <v>0</v>
      </c>
      <c r="I50" s="8">
        <f>馬偕!B52</f>
        <v>0</v>
      </c>
      <c r="J50" s="8">
        <f>麥子!B52</f>
        <v>0</v>
      </c>
      <c r="K50" s="8">
        <f>晴安!B52</f>
        <v>0</v>
      </c>
      <c r="L50" s="8">
        <f>聖母!B52</f>
        <v>0</v>
      </c>
      <c r="M50" s="8">
        <f>關慈!B52</f>
        <v>0</v>
      </c>
      <c r="N50" s="8">
        <f>蘭嶼!B52</f>
        <v>0</v>
      </c>
      <c r="O50" s="8">
        <f>靈糧堂!B52</f>
        <v>0</v>
      </c>
    </row>
    <row r="51" spans="1:15">
      <c r="A51" s="13" t="s">
        <v>28</v>
      </c>
      <c r="B51" s="10">
        <f t="shared" si="8"/>
        <v>0</v>
      </c>
      <c r="C51" s="11">
        <f t="shared" si="9"/>
        <v>0</v>
      </c>
      <c r="D51" s="8">
        <f>東美!B53</f>
        <v>0</v>
      </c>
      <c r="E51" s="8">
        <f>東基!B53</f>
        <v>0</v>
      </c>
      <c r="F51" s="8">
        <f>門諾!B53</f>
        <v>0</v>
      </c>
      <c r="G51" s="8">
        <f>紅會!B53</f>
        <v>0</v>
      </c>
      <c r="H51" s="8">
        <f>真善美!B53</f>
        <v>0</v>
      </c>
      <c r="I51" s="8">
        <f>馬偕!B53</f>
        <v>0</v>
      </c>
      <c r="J51" s="8">
        <f>麥子!B53</f>
        <v>0</v>
      </c>
      <c r="K51" s="8">
        <f>晴安!B53</f>
        <v>0</v>
      </c>
      <c r="L51" s="8">
        <f>聖母!B53</f>
        <v>0</v>
      </c>
      <c r="M51" s="8">
        <f>關慈!B53</f>
        <v>0</v>
      </c>
      <c r="N51" s="8">
        <f>蘭嶼!B53</f>
        <v>0</v>
      </c>
      <c r="O51" s="8">
        <f>靈糧堂!B53</f>
        <v>0</v>
      </c>
    </row>
    <row r="52" spans="1:15">
      <c r="A52" s="13" t="s">
        <v>29</v>
      </c>
      <c r="B52" s="10">
        <f t="shared" si="8"/>
        <v>0</v>
      </c>
      <c r="C52" s="11">
        <f t="shared" si="9"/>
        <v>0</v>
      </c>
      <c r="D52" s="8">
        <f>東美!B54</f>
        <v>0</v>
      </c>
      <c r="E52" s="8">
        <f>東基!B54</f>
        <v>0</v>
      </c>
      <c r="F52" s="8">
        <f>門諾!B54</f>
        <v>0</v>
      </c>
      <c r="G52" s="8">
        <f>紅會!B54</f>
        <v>0</v>
      </c>
      <c r="H52" s="8">
        <f>真善美!B54</f>
        <v>0</v>
      </c>
      <c r="I52" s="8">
        <f>馬偕!B54</f>
        <v>0</v>
      </c>
      <c r="J52" s="8">
        <f>麥子!B54</f>
        <v>0</v>
      </c>
      <c r="K52" s="8">
        <f>晴安!B54</f>
        <v>0</v>
      </c>
      <c r="L52" s="8">
        <f>聖母!B54</f>
        <v>0</v>
      </c>
      <c r="M52" s="8">
        <f>關慈!B54</f>
        <v>0</v>
      </c>
      <c r="N52" s="8">
        <f>蘭嶼!B54</f>
        <v>0</v>
      </c>
      <c r="O52" s="8">
        <f>靈糧堂!B54</f>
        <v>0</v>
      </c>
    </row>
    <row r="53" spans="1:15">
      <c r="A53" s="2" t="s">
        <v>30</v>
      </c>
      <c r="B53" s="10">
        <f t="shared" si="8"/>
        <v>1</v>
      </c>
      <c r="C53" s="11">
        <f t="shared" si="9"/>
        <v>0.5</v>
      </c>
      <c r="D53" s="8">
        <f>東美!B55</f>
        <v>0</v>
      </c>
      <c r="E53" s="8">
        <f>東基!B55</f>
        <v>0</v>
      </c>
      <c r="F53" s="8">
        <f>門諾!B55</f>
        <v>0</v>
      </c>
      <c r="G53" s="8">
        <f>紅會!B55</f>
        <v>0</v>
      </c>
      <c r="H53" s="8">
        <f>真善美!B55</f>
        <v>1</v>
      </c>
      <c r="I53" s="8">
        <f>馬偕!B55</f>
        <v>0</v>
      </c>
      <c r="J53" s="8">
        <f>麥子!B55</f>
        <v>0</v>
      </c>
      <c r="K53" s="8">
        <f>晴安!B55</f>
        <v>0</v>
      </c>
      <c r="L53" s="8">
        <f>聖母!B55</f>
        <v>0</v>
      </c>
      <c r="M53" s="8">
        <f>關慈!B55</f>
        <v>0</v>
      </c>
      <c r="N53" s="8">
        <f>蘭嶼!B55</f>
        <v>0</v>
      </c>
      <c r="O53" s="8">
        <f>靈糧堂!B55</f>
        <v>0</v>
      </c>
    </row>
    <row r="54" spans="1:15">
      <c r="A54" s="2" t="s">
        <v>31</v>
      </c>
      <c r="B54" s="10">
        <f t="shared" si="8"/>
        <v>0</v>
      </c>
      <c r="C54" s="11">
        <f t="shared" si="9"/>
        <v>0</v>
      </c>
      <c r="D54" s="8">
        <f>東美!B56</f>
        <v>0</v>
      </c>
      <c r="E54" s="8">
        <f>東基!B56</f>
        <v>0</v>
      </c>
      <c r="F54" s="8">
        <f>門諾!B56</f>
        <v>0</v>
      </c>
      <c r="G54" s="8">
        <f>紅會!B56</f>
        <v>0</v>
      </c>
      <c r="H54" s="8">
        <f>真善美!B56</f>
        <v>0</v>
      </c>
      <c r="I54" s="8">
        <f>馬偕!B56</f>
        <v>0</v>
      </c>
      <c r="J54" s="8">
        <f>麥子!B56</f>
        <v>0</v>
      </c>
      <c r="K54" s="8">
        <f>晴安!B56</f>
        <v>0</v>
      </c>
      <c r="L54" s="8">
        <f>聖母!B56</f>
        <v>0</v>
      </c>
      <c r="M54" s="8">
        <f>關慈!B56</f>
        <v>0</v>
      </c>
      <c r="N54" s="8">
        <f>蘭嶼!B56</f>
        <v>0</v>
      </c>
      <c r="O54" s="8">
        <f>靈糧堂!B56</f>
        <v>0</v>
      </c>
    </row>
    <row r="55" spans="1:15">
      <c r="A55" s="6" t="s">
        <v>132</v>
      </c>
      <c r="B55" s="10">
        <f t="shared" si="8"/>
        <v>1</v>
      </c>
      <c r="C55" s="11">
        <f t="shared" si="9"/>
        <v>0.5</v>
      </c>
      <c r="D55" s="8">
        <f>東美!B57</f>
        <v>0</v>
      </c>
      <c r="E55" s="8">
        <f>東基!B57</f>
        <v>0</v>
      </c>
      <c r="F55" s="8">
        <f>門諾!B57</f>
        <v>0</v>
      </c>
      <c r="G55" s="8">
        <f>紅會!B57</f>
        <v>0</v>
      </c>
      <c r="H55" s="8">
        <f>真善美!B57</f>
        <v>0</v>
      </c>
      <c r="I55" s="8">
        <f>馬偕!B57</f>
        <v>0</v>
      </c>
      <c r="J55" s="8">
        <f>麥子!B57</f>
        <v>0</v>
      </c>
      <c r="K55" s="8">
        <f>晴安!B57</f>
        <v>0</v>
      </c>
      <c r="L55" s="8">
        <f>聖母!B57</f>
        <v>1</v>
      </c>
      <c r="M55" s="8">
        <f>關慈!B57</f>
        <v>0</v>
      </c>
      <c r="N55" s="8">
        <f>蘭嶼!B57</f>
        <v>0</v>
      </c>
      <c r="O55" s="8">
        <f>靈糧堂!B57</f>
        <v>0</v>
      </c>
    </row>
    <row r="56" spans="1:15">
      <c r="A56" s="2" t="s">
        <v>133</v>
      </c>
      <c r="B56" s="10">
        <f t="shared" si="8"/>
        <v>0</v>
      </c>
      <c r="C56" s="11">
        <f t="shared" si="9"/>
        <v>0</v>
      </c>
      <c r="D56" s="8">
        <f>東美!B58</f>
        <v>0</v>
      </c>
      <c r="E56" s="8">
        <f>東基!B58</f>
        <v>0</v>
      </c>
      <c r="F56" s="8">
        <f>門諾!B58</f>
        <v>0</v>
      </c>
      <c r="G56" s="8">
        <f>紅會!B58</f>
        <v>0</v>
      </c>
      <c r="H56" s="8">
        <f>真善美!B58</f>
        <v>0</v>
      </c>
      <c r="I56" s="8">
        <f>馬偕!B58</f>
        <v>0</v>
      </c>
      <c r="J56" s="8">
        <f>麥子!B58</f>
        <v>0</v>
      </c>
      <c r="K56" s="8">
        <f>晴安!B58</f>
        <v>0</v>
      </c>
      <c r="L56" s="8">
        <f>聖母!B58</f>
        <v>0</v>
      </c>
      <c r="M56" s="8">
        <f>關慈!B58</f>
        <v>0</v>
      </c>
      <c r="N56" s="8">
        <f>蘭嶼!B58</f>
        <v>0</v>
      </c>
      <c r="O56" s="8">
        <f>靈糧堂!B58</f>
        <v>0</v>
      </c>
    </row>
    <row r="57" spans="1:15">
      <c r="A57" s="6" t="s">
        <v>134</v>
      </c>
      <c r="B57" s="10">
        <f>SUM(D57:O57)</f>
        <v>0</v>
      </c>
      <c r="C57" s="11">
        <f t="shared" si="9"/>
        <v>0</v>
      </c>
      <c r="D57" s="8">
        <f>東美!B59</f>
        <v>0</v>
      </c>
      <c r="E57" s="8">
        <f>東基!B59</f>
        <v>0</v>
      </c>
      <c r="F57" s="8">
        <f>門諾!B59</f>
        <v>0</v>
      </c>
      <c r="G57" s="8">
        <f>紅會!B59</f>
        <v>0</v>
      </c>
      <c r="H57" s="8">
        <f>真善美!B59</f>
        <v>0</v>
      </c>
      <c r="I57" s="8">
        <f>馬偕!B59</f>
        <v>0</v>
      </c>
      <c r="J57" s="8">
        <f>麥子!B59</f>
        <v>0</v>
      </c>
      <c r="K57" s="8">
        <f>晴安!B59</f>
        <v>0</v>
      </c>
      <c r="L57" s="8">
        <f>聖母!B59</f>
        <v>0</v>
      </c>
      <c r="M57" s="8">
        <f>關慈!B59</f>
        <v>0</v>
      </c>
      <c r="N57" s="8">
        <f>蘭嶼!B59</f>
        <v>0</v>
      </c>
      <c r="O57" s="8">
        <f>靈糧堂!B59</f>
        <v>0</v>
      </c>
    </row>
    <row r="58" spans="1:15">
      <c r="A58" s="6" t="s">
        <v>243</v>
      </c>
      <c r="B58" s="10">
        <f>SUM(D58:O58)</f>
        <v>0</v>
      </c>
      <c r="C58" s="11">
        <f t="shared" ref="C58" si="10">B58/$B$43</f>
        <v>0</v>
      </c>
      <c r="D58" s="8">
        <f>東美!B60</f>
        <v>0</v>
      </c>
      <c r="E58" s="8">
        <f>東基!B60</f>
        <v>0</v>
      </c>
      <c r="F58" s="8">
        <f>門諾!B60</f>
        <v>0</v>
      </c>
      <c r="G58" s="8">
        <f>紅會!B60</f>
        <v>0</v>
      </c>
      <c r="H58" s="8">
        <f>真善美!B60</f>
        <v>0</v>
      </c>
      <c r="I58" s="8">
        <f>馬偕!B60</f>
        <v>0</v>
      </c>
      <c r="J58" s="8">
        <f>麥子!B60</f>
        <v>0</v>
      </c>
      <c r="K58" s="8">
        <f>晴安!B60</f>
        <v>0</v>
      </c>
      <c r="L58" s="8">
        <f>聖母!B60</f>
        <v>0</v>
      </c>
      <c r="M58" s="8">
        <f>關慈!B60</f>
        <v>0</v>
      </c>
      <c r="N58" s="8">
        <f>蘭嶼!B60</f>
        <v>0</v>
      </c>
      <c r="O58" s="8">
        <f>靈糧堂!B60</f>
        <v>0</v>
      </c>
    </row>
    <row r="59" spans="1:15">
      <c r="A59" s="1" t="s">
        <v>32</v>
      </c>
      <c r="B59" s="14">
        <f>SUM(B60:B84)</f>
        <v>16</v>
      </c>
      <c r="C59" s="14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13" t="s">
        <v>9</v>
      </c>
      <c r="B60" s="10">
        <f t="shared" ref="B60:B84" si="11">SUM(D60:O60)</f>
        <v>0</v>
      </c>
      <c r="C60" s="11">
        <f>B60/$B$59</f>
        <v>0</v>
      </c>
      <c r="D60" s="8">
        <f>東美!B62</f>
        <v>0</v>
      </c>
      <c r="E60" s="8">
        <f>東基!B62</f>
        <v>0</v>
      </c>
      <c r="F60" s="8">
        <f>門諾!B62</f>
        <v>0</v>
      </c>
      <c r="G60" s="8">
        <f>紅會!B62</f>
        <v>0</v>
      </c>
      <c r="H60" s="8">
        <f>真善美!B62</f>
        <v>0</v>
      </c>
      <c r="I60" s="8">
        <f>馬偕!B62</f>
        <v>0</v>
      </c>
      <c r="J60" s="8">
        <f>麥子!B62</f>
        <v>0</v>
      </c>
      <c r="K60" s="8">
        <f>晴安!B62</f>
        <v>0</v>
      </c>
      <c r="L60" s="8">
        <f>聖母!B62</f>
        <v>0</v>
      </c>
      <c r="M60" s="8">
        <f>關慈!B62</f>
        <v>0</v>
      </c>
      <c r="N60" s="8">
        <f>蘭嶼!B62</f>
        <v>0</v>
      </c>
      <c r="O60" s="8">
        <f>靈糧堂!B62</f>
        <v>0</v>
      </c>
    </row>
    <row r="61" spans="1:15">
      <c r="A61" s="13" t="s">
        <v>5</v>
      </c>
      <c r="B61" s="10">
        <f t="shared" si="11"/>
        <v>0</v>
      </c>
      <c r="C61" s="11">
        <f t="shared" ref="C61:C84" si="12">B61/$B$59</f>
        <v>0</v>
      </c>
      <c r="D61" s="8">
        <f>東美!B63</f>
        <v>0</v>
      </c>
      <c r="E61" s="8">
        <f>東基!B63</f>
        <v>0</v>
      </c>
      <c r="F61" s="8">
        <f>門諾!B63</f>
        <v>0</v>
      </c>
      <c r="G61" s="8">
        <f>紅會!B63</f>
        <v>0</v>
      </c>
      <c r="H61" s="8">
        <f>真善美!B63</f>
        <v>0</v>
      </c>
      <c r="I61" s="8">
        <f>馬偕!B63</f>
        <v>0</v>
      </c>
      <c r="J61" s="8">
        <f>麥子!B63</f>
        <v>0</v>
      </c>
      <c r="K61" s="8">
        <f>晴安!B63</f>
        <v>0</v>
      </c>
      <c r="L61" s="8">
        <f>聖母!B63</f>
        <v>0</v>
      </c>
      <c r="M61" s="8">
        <f>關慈!B63</f>
        <v>0</v>
      </c>
      <c r="N61" s="8">
        <f>蘭嶼!B63</f>
        <v>0</v>
      </c>
      <c r="O61" s="8">
        <f>靈糧堂!B63</f>
        <v>0</v>
      </c>
    </row>
    <row r="62" spans="1:15">
      <c r="A62" s="13" t="s">
        <v>10</v>
      </c>
      <c r="B62" s="10">
        <f t="shared" si="11"/>
        <v>0</v>
      </c>
      <c r="C62" s="11">
        <f t="shared" si="12"/>
        <v>0</v>
      </c>
      <c r="D62" s="8">
        <f>東美!B64</f>
        <v>0</v>
      </c>
      <c r="E62" s="8">
        <f>東基!B64</f>
        <v>0</v>
      </c>
      <c r="F62" s="8">
        <f>門諾!B64</f>
        <v>0</v>
      </c>
      <c r="G62" s="8">
        <f>紅會!B64</f>
        <v>0</v>
      </c>
      <c r="H62" s="8">
        <f>真善美!B64</f>
        <v>0</v>
      </c>
      <c r="I62" s="8">
        <f>馬偕!B64</f>
        <v>0</v>
      </c>
      <c r="J62" s="8">
        <f>麥子!B64</f>
        <v>0</v>
      </c>
      <c r="K62" s="8">
        <f>晴安!B64</f>
        <v>0</v>
      </c>
      <c r="L62" s="8">
        <f>聖母!B64</f>
        <v>0</v>
      </c>
      <c r="M62" s="8">
        <f>關慈!B64</f>
        <v>0</v>
      </c>
      <c r="N62" s="8">
        <f>蘭嶼!B64</f>
        <v>0</v>
      </c>
      <c r="O62" s="8">
        <f>靈糧堂!B64</f>
        <v>0</v>
      </c>
    </row>
    <row r="63" spans="1:15">
      <c r="A63" s="13" t="s">
        <v>11</v>
      </c>
      <c r="B63" s="10">
        <f t="shared" si="11"/>
        <v>0</v>
      </c>
      <c r="C63" s="11">
        <f t="shared" si="12"/>
        <v>0</v>
      </c>
      <c r="D63" s="8">
        <f>東美!B65</f>
        <v>0</v>
      </c>
      <c r="E63" s="8">
        <f>東基!B65</f>
        <v>0</v>
      </c>
      <c r="F63" s="8">
        <f>門諾!B65</f>
        <v>0</v>
      </c>
      <c r="G63" s="8">
        <f>紅會!B65</f>
        <v>0</v>
      </c>
      <c r="H63" s="8">
        <f>真善美!B65</f>
        <v>0</v>
      </c>
      <c r="I63" s="8">
        <f>馬偕!B65</f>
        <v>0</v>
      </c>
      <c r="J63" s="8">
        <f>麥子!B65</f>
        <v>0</v>
      </c>
      <c r="K63" s="8">
        <f>晴安!B65</f>
        <v>0</v>
      </c>
      <c r="L63" s="8">
        <f>聖母!B65</f>
        <v>0</v>
      </c>
      <c r="M63" s="8">
        <f>關慈!B65</f>
        <v>0</v>
      </c>
      <c r="N63" s="8">
        <f>蘭嶼!B65</f>
        <v>0</v>
      </c>
      <c r="O63" s="8">
        <f>靈糧堂!B65</f>
        <v>0</v>
      </c>
    </row>
    <row r="64" spans="1:15">
      <c r="A64" s="13" t="s">
        <v>12</v>
      </c>
      <c r="B64" s="10">
        <f t="shared" si="11"/>
        <v>1</v>
      </c>
      <c r="C64" s="11">
        <f t="shared" si="12"/>
        <v>6.25E-2</v>
      </c>
      <c r="D64" s="8">
        <f>東美!B66</f>
        <v>0</v>
      </c>
      <c r="E64" s="8">
        <f>東基!B66</f>
        <v>0</v>
      </c>
      <c r="F64" s="8">
        <f>門諾!B66</f>
        <v>0</v>
      </c>
      <c r="G64" s="8">
        <f>紅會!B66</f>
        <v>0</v>
      </c>
      <c r="H64" s="8">
        <f>真善美!B66</f>
        <v>0</v>
      </c>
      <c r="I64" s="8">
        <f>馬偕!B66</f>
        <v>0</v>
      </c>
      <c r="J64" s="8">
        <f>麥子!B66</f>
        <v>0</v>
      </c>
      <c r="K64" s="8">
        <f>晴安!B66</f>
        <v>1</v>
      </c>
      <c r="L64" s="8">
        <f>聖母!B66</f>
        <v>0</v>
      </c>
      <c r="M64" s="8">
        <f>關慈!B66</f>
        <v>0</v>
      </c>
      <c r="N64" s="8">
        <f>蘭嶼!B66</f>
        <v>0</v>
      </c>
      <c r="O64" s="8">
        <f>靈糧堂!B66</f>
        <v>0</v>
      </c>
    </row>
    <row r="65" spans="1:15">
      <c r="A65" s="13" t="s">
        <v>13</v>
      </c>
      <c r="B65" s="10">
        <f t="shared" si="11"/>
        <v>1</v>
      </c>
      <c r="C65" s="11">
        <f t="shared" si="12"/>
        <v>6.25E-2</v>
      </c>
      <c r="D65" s="8">
        <f>東美!B67</f>
        <v>0</v>
      </c>
      <c r="E65" s="8">
        <f>東基!B67</f>
        <v>0</v>
      </c>
      <c r="F65" s="8">
        <f>門諾!B67</f>
        <v>0</v>
      </c>
      <c r="G65" s="8">
        <f>紅會!B67</f>
        <v>0</v>
      </c>
      <c r="H65" s="8">
        <f>真善美!B67</f>
        <v>0</v>
      </c>
      <c r="I65" s="8">
        <f>馬偕!B67</f>
        <v>0</v>
      </c>
      <c r="J65" s="8">
        <f>麥子!B67</f>
        <v>0</v>
      </c>
      <c r="K65" s="8">
        <f>晴安!B67</f>
        <v>1</v>
      </c>
      <c r="L65" s="8">
        <f>聖母!B67</f>
        <v>0</v>
      </c>
      <c r="M65" s="8">
        <f>關慈!B67</f>
        <v>0</v>
      </c>
      <c r="N65" s="8">
        <f>蘭嶼!B67</f>
        <v>0</v>
      </c>
      <c r="O65" s="8">
        <f>靈糧堂!B67</f>
        <v>0</v>
      </c>
    </row>
    <row r="66" spans="1:15">
      <c r="A66" s="13" t="s">
        <v>14</v>
      </c>
      <c r="B66" s="10">
        <f t="shared" si="11"/>
        <v>0</v>
      </c>
      <c r="C66" s="11">
        <f t="shared" si="12"/>
        <v>0</v>
      </c>
      <c r="D66" s="8">
        <f>東美!B68</f>
        <v>0</v>
      </c>
      <c r="E66" s="8">
        <f>東基!B68</f>
        <v>0</v>
      </c>
      <c r="F66" s="8">
        <f>門諾!B68</f>
        <v>0</v>
      </c>
      <c r="G66" s="8">
        <f>紅會!B68</f>
        <v>0</v>
      </c>
      <c r="H66" s="8">
        <f>真善美!B68</f>
        <v>0</v>
      </c>
      <c r="I66" s="8">
        <f>馬偕!B68</f>
        <v>0</v>
      </c>
      <c r="J66" s="8">
        <f>麥子!B68</f>
        <v>0</v>
      </c>
      <c r="K66" s="8">
        <f>晴安!B68</f>
        <v>0</v>
      </c>
      <c r="L66" s="8">
        <f>聖母!B68</f>
        <v>0</v>
      </c>
      <c r="M66" s="8">
        <f>關慈!B68</f>
        <v>0</v>
      </c>
      <c r="N66" s="8">
        <f>蘭嶼!B68</f>
        <v>0</v>
      </c>
      <c r="O66" s="8">
        <f>靈糧堂!B68</f>
        <v>0</v>
      </c>
    </row>
    <row r="67" spans="1:15">
      <c r="A67" s="13" t="s">
        <v>6</v>
      </c>
      <c r="B67" s="10">
        <f t="shared" si="11"/>
        <v>0</v>
      </c>
      <c r="C67" s="11">
        <f t="shared" si="12"/>
        <v>0</v>
      </c>
      <c r="D67" s="8">
        <f>東美!B69</f>
        <v>0</v>
      </c>
      <c r="E67" s="8">
        <f>東基!B69</f>
        <v>0</v>
      </c>
      <c r="F67" s="8">
        <f>門諾!B69</f>
        <v>0</v>
      </c>
      <c r="G67" s="8">
        <f>紅會!B69</f>
        <v>0</v>
      </c>
      <c r="H67" s="8">
        <f>真善美!B69</f>
        <v>0</v>
      </c>
      <c r="I67" s="8">
        <f>馬偕!B69</f>
        <v>0</v>
      </c>
      <c r="J67" s="8">
        <f>麥子!B69</f>
        <v>0</v>
      </c>
      <c r="K67" s="8">
        <f>晴安!B69</f>
        <v>0</v>
      </c>
      <c r="L67" s="8">
        <f>聖母!B69</f>
        <v>0</v>
      </c>
      <c r="M67" s="8">
        <f>關慈!B69</f>
        <v>0</v>
      </c>
      <c r="N67" s="8">
        <f>蘭嶼!B69</f>
        <v>0</v>
      </c>
      <c r="O67" s="8">
        <f>靈糧堂!B69</f>
        <v>0</v>
      </c>
    </row>
    <row r="68" spans="1:15">
      <c r="A68" s="13" t="s">
        <v>15</v>
      </c>
      <c r="B68" s="10">
        <f t="shared" si="11"/>
        <v>0</v>
      </c>
      <c r="C68" s="11">
        <f t="shared" si="12"/>
        <v>0</v>
      </c>
      <c r="D68" s="8">
        <f>東美!B70</f>
        <v>0</v>
      </c>
      <c r="E68" s="8">
        <f>東基!B70</f>
        <v>0</v>
      </c>
      <c r="F68" s="8">
        <f>門諾!B70</f>
        <v>0</v>
      </c>
      <c r="G68" s="8">
        <f>紅會!B70</f>
        <v>0</v>
      </c>
      <c r="H68" s="8">
        <f>真善美!B70</f>
        <v>0</v>
      </c>
      <c r="I68" s="8">
        <f>馬偕!B70</f>
        <v>0</v>
      </c>
      <c r="J68" s="8">
        <f>麥子!B70</f>
        <v>0</v>
      </c>
      <c r="K68" s="8">
        <f>晴安!B70</f>
        <v>0</v>
      </c>
      <c r="L68" s="8">
        <f>聖母!B70</f>
        <v>0</v>
      </c>
      <c r="M68" s="8">
        <f>關慈!B70</f>
        <v>0</v>
      </c>
      <c r="N68" s="8">
        <f>蘭嶼!B70</f>
        <v>0</v>
      </c>
      <c r="O68" s="8">
        <f>靈糧堂!B70</f>
        <v>0</v>
      </c>
    </row>
    <row r="69" spans="1:15">
      <c r="A69" s="13" t="s">
        <v>16</v>
      </c>
      <c r="B69" s="10">
        <f t="shared" si="11"/>
        <v>1</v>
      </c>
      <c r="C69" s="11">
        <f t="shared" si="12"/>
        <v>6.25E-2</v>
      </c>
      <c r="D69" s="8">
        <f>東美!B71</f>
        <v>0</v>
      </c>
      <c r="E69" s="8">
        <f>東基!B71</f>
        <v>0</v>
      </c>
      <c r="F69" s="8">
        <f>門諾!B71</f>
        <v>0</v>
      </c>
      <c r="G69" s="8">
        <f>紅會!B71</f>
        <v>0</v>
      </c>
      <c r="H69" s="8">
        <f>真善美!B71</f>
        <v>0</v>
      </c>
      <c r="I69" s="8">
        <f>馬偕!B71</f>
        <v>0</v>
      </c>
      <c r="J69" s="8">
        <f>麥子!B71</f>
        <v>0</v>
      </c>
      <c r="K69" s="8">
        <f>晴安!B71</f>
        <v>0</v>
      </c>
      <c r="L69" s="8">
        <f>聖母!B71</f>
        <v>0</v>
      </c>
      <c r="M69" s="8">
        <f>關慈!B71</f>
        <v>1</v>
      </c>
      <c r="N69" s="8">
        <f>蘭嶼!B71</f>
        <v>0</v>
      </c>
      <c r="O69" s="8">
        <f>靈糧堂!B71</f>
        <v>0</v>
      </c>
    </row>
    <row r="70" spans="1:15">
      <c r="A70" s="13" t="s">
        <v>17</v>
      </c>
      <c r="B70" s="10">
        <f t="shared" si="11"/>
        <v>0</v>
      </c>
      <c r="C70" s="11">
        <f t="shared" si="12"/>
        <v>0</v>
      </c>
      <c r="D70" s="8">
        <f>東美!B72</f>
        <v>0</v>
      </c>
      <c r="E70" s="8">
        <f>東基!B72</f>
        <v>0</v>
      </c>
      <c r="F70" s="8">
        <f>門諾!B72</f>
        <v>0</v>
      </c>
      <c r="G70" s="8">
        <f>紅會!B72</f>
        <v>0</v>
      </c>
      <c r="H70" s="8">
        <f>真善美!B72</f>
        <v>0</v>
      </c>
      <c r="I70" s="8">
        <f>馬偕!B72</f>
        <v>0</v>
      </c>
      <c r="J70" s="8">
        <f>麥子!B72</f>
        <v>0</v>
      </c>
      <c r="K70" s="8">
        <f>晴安!B72</f>
        <v>0</v>
      </c>
      <c r="L70" s="8">
        <f>聖母!B72</f>
        <v>0</v>
      </c>
      <c r="M70" s="8">
        <f>關慈!B72</f>
        <v>0</v>
      </c>
      <c r="N70" s="8">
        <f>蘭嶼!B72</f>
        <v>0</v>
      </c>
      <c r="O70" s="8">
        <f>靈糧堂!B72</f>
        <v>0</v>
      </c>
    </row>
    <row r="71" spans="1:15">
      <c r="A71" s="13" t="s">
        <v>18</v>
      </c>
      <c r="B71" s="10">
        <f t="shared" si="11"/>
        <v>1</v>
      </c>
      <c r="C71" s="11">
        <f t="shared" si="12"/>
        <v>6.25E-2</v>
      </c>
      <c r="D71" s="8">
        <f>東美!B73</f>
        <v>0</v>
      </c>
      <c r="E71" s="8">
        <f>東基!B73</f>
        <v>0</v>
      </c>
      <c r="F71" s="8">
        <f>門諾!B73</f>
        <v>0</v>
      </c>
      <c r="G71" s="8">
        <f>紅會!B73</f>
        <v>0</v>
      </c>
      <c r="H71" s="8">
        <f>真善美!B73</f>
        <v>0</v>
      </c>
      <c r="I71" s="8">
        <f>馬偕!B73</f>
        <v>0</v>
      </c>
      <c r="J71" s="8">
        <f>麥子!B73</f>
        <v>0</v>
      </c>
      <c r="K71" s="8">
        <f>晴安!B73</f>
        <v>0</v>
      </c>
      <c r="L71" s="8">
        <f>聖母!B73</f>
        <v>1</v>
      </c>
      <c r="M71" s="8">
        <f>關慈!B73</f>
        <v>0</v>
      </c>
      <c r="N71" s="8">
        <f>蘭嶼!B73</f>
        <v>0</v>
      </c>
      <c r="O71" s="8">
        <f>靈糧堂!B73</f>
        <v>0</v>
      </c>
    </row>
    <row r="72" spans="1:15">
      <c r="A72" s="13" t="s">
        <v>128</v>
      </c>
      <c r="B72" s="10">
        <f t="shared" si="11"/>
        <v>0</v>
      </c>
      <c r="C72" s="11">
        <f t="shared" si="12"/>
        <v>0</v>
      </c>
      <c r="D72" s="8">
        <f>東美!B74</f>
        <v>0</v>
      </c>
      <c r="E72" s="8">
        <f>東基!B74</f>
        <v>0</v>
      </c>
      <c r="F72" s="8">
        <f>門諾!B74</f>
        <v>0</v>
      </c>
      <c r="G72" s="8">
        <f>紅會!B74</f>
        <v>0</v>
      </c>
      <c r="H72" s="8">
        <f>真善美!B74</f>
        <v>0</v>
      </c>
      <c r="I72" s="8">
        <f>馬偕!B74</f>
        <v>0</v>
      </c>
      <c r="J72" s="8">
        <f>麥子!B74</f>
        <v>0</v>
      </c>
      <c r="K72" s="8">
        <f>晴安!B74</f>
        <v>0</v>
      </c>
      <c r="L72" s="8">
        <f>聖母!B74</f>
        <v>0</v>
      </c>
      <c r="M72" s="8">
        <f>關慈!B74</f>
        <v>0</v>
      </c>
      <c r="N72" s="8">
        <f>蘭嶼!B74</f>
        <v>0</v>
      </c>
      <c r="O72" s="8">
        <f>靈糧堂!B74</f>
        <v>0</v>
      </c>
    </row>
    <row r="73" spans="1:15">
      <c r="A73" s="13" t="s">
        <v>129</v>
      </c>
      <c r="B73" s="10">
        <f t="shared" si="11"/>
        <v>0</v>
      </c>
      <c r="C73" s="11">
        <f t="shared" si="12"/>
        <v>0</v>
      </c>
      <c r="D73" s="8">
        <f>東美!B75</f>
        <v>0</v>
      </c>
      <c r="E73" s="8">
        <f>東基!B75</f>
        <v>0</v>
      </c>
      <c r="F73" s="8">
        <f>門諾!B75</f>
        <v>0</v>
      </c>
      <c r="G73" s="8">
        <f>紅會!B75</f>
        <v>0</v>
      </c>
      <c r="H73" s="8">
        <f>真善美!B75</f>
        <v>0</v>
      </c>
      <c r="I73" s="8">
        <f>馬偕!B75</f>
        <v>0</v>
      </c>
      <c r="J73" s="8">
        <f>麥子!B75</f>
        <v>0</v>
      </c>
      <c r="K73" s="8">
        <f>晴安!B75</f>
        <v>0</v>
      </c>
      <c r="L73" s="8">
        <f>聖母!B75</f>
        <v>0</v>
      </c>
      <c r="M73" s="8">
        <f>關慈!B75</f>
        <v>0</v>
      </c>
      <c r="N73" s="8">
        <f>蘭嶼!B75</f>
        <v>0</v>
      </c>
      <c r="O73" s="8">
        <f>靈糧堂!B75</f>
        <v>0</v>
      </c>
    </row>
    <row r="74" spans="1:15">
      <c r="A74" s="2" t="s">
        <v>131</v>
      </c>
      <c r="B74" s="10">
        <f t="shared" si="11"/>
        <v>0</v>
      </c>
      <c r="C74" s="11">
        <f t="shared" si="12"/>
        <v>0</v>
      </c>
      <c r="D74" s="8">
        <f>東美!B76</f>
        <v>0</v>
      </c>
      <c r="E74" s="8">
        <f>東基!B76</f>
        <v>0</v>
      </c>
      <c r="F74" s="8">
        <f>門諾!B76</f>
        <v>0</v>
      </c>
      <c r="G74" s="8">
        <f>紅會!B76</f>
        <v>0</v>
      </c>
      <c r="H74" s="8">
        <f>真善美!B76</f>
        <v>0</v>
      </c>
      <c r="I74" s="8">
        <f>馬偕!B76</f>
        <v>0</v>
      </c>
      <c r="J74" s="8">
        <f>麥子!B76</f>
        <v>0</v>
      </c>
      <c r="K74" s="8">
        <f>晴安!B76</f>
        <v>0</v>
      </c>
      <c r="L74" s="8">
        <f>聖母!B76</f>
        <v>0</v>
      </c>
      <c r="M74" s="8">
        <f>關慈!B76</f>
        <v>0</v>
      </c>
      <c r="N74" s="8">
        <f>蘭嶼!B76</f>
        <v>0</v>
      </c>
      <c r="O74" s="8">
        <f>靈糧堂!B76</f>
        <v>0</v>
      </c>
    </row>
    <row r="75" spans="1:15">
      <c r="A75" s="6" t="s">
        <v>234</v>
      </c>
      <c r="B75" s="10">
        <f t="shared" si="11"/>
        <v>0</v>
      </c>
      <c r="C75" s="11">
        <f t="shared" si="12"/>
        <v>0</v>
      </c>
      <c r="D75" s="8">
        <f>東美!B77</f>
        <v>0</v>
      </c>
      <c r="E75" s="8">
        <f>東基!B77</f>
        <v>0</v>
      </c>
      <c r="F75" s="8">
        <f>門諾!B77</f>
        <v>0</v>
      </c>
      <c r="G75" s="8">
        <f>紅會!B77</f>
        <v>0</v>
      </c>
      <c r="H75" s="8">
        <f>真善美!B77</f>
        <v>0</v>
      </c>
      <c r="I75" s="8">
        <f>馬偕!B77</f>
        <v>0</v>
      </c>
      <c r="J75" s="8">
        <f>麥子!B77</f>
        <v>0</v>
      </c>
      <c r="K75" s="8">
        <f>晴安!B77</f>
        <v>0</v>
      </c>
      <c r="L75" s="8">
        <f>聖母!B77</f>
        <v>0</v>
      </c>
      <c r="M75" s="8">
        <f>關慈!B77</f>
        <v>0</v>
      </c>
      <c r="N75" s="8">
        <f>蘭嶼!B77</f>
        <v>0</v>
      </c>
      <c r="O75" s="8">
        <f>靈糧堂!B77</f>
        <v>0</v>
      </c>
    </row>
    <row r="76" spans="1:15">
      <c r="A76" s="2" t="s">
        <v>33</v>
      </c>
      <c r="B76" s="10">
        <f t="shared" si="11"/>
        <v>4</v>
      </c>
      <c r="C76" s="11">
        <f t="shared" si="12"/>
        <v>0.25</v>
      </c>
      <c r="D76" s="8">
        <f>東美!B78</f>
        <v>0</v>
      </c>
      <c r="E76" s="8">
        <f>東基!B78</f>
        <v>0</v>
      </c>
      <c r="F76" s="8">
        <f>門諾!B78</f>
        <v>0</v>
      </c>
      <c r="G76" s="8">
        <f>紅會!B78</f>
        <v>1</v>
      </c>
      <c r="H76" s="8">
        <f>真善美!B78</f>
        <v>0</v>
      </c>
      <c r="I76" s="8">
        <f>馬偕!B78</f>
        <v>0</v>
      </c>
      <c r="J76" s="8">
        <f>麥子!B78</f>
        <v>2</v>
      </c>
      <c r="K76" s="8">
        <f>晴安!B78</f>
        <v>1</v>
      </c>
      <c r="L76" s="8">
        <f>聖母!B78</f>
        <v>0</v>
      </c>
      <c r="M76" s="8">
        <f>關慈!B78</f>
        <v>0</v>
      </c>
      <c r="N76" s="8">
        <f>蘭嶼!B78</f>
        <v>0</v>
      </c>
      <c r="O76" s="8">
        <f>靈糧堂!B78</f>
        <v>0</v>
      </c>
    </row>
    <row r="77" spans="1:15">
      <c r="A77" s="2" t="s">
        <v>34</v>
      </c>
      <c r="B77" s="10">
        <f t="shared" si="11"/>
        <v>6</v>
      </c>
      <c r="C77" s="11">
        <f t="shared" si="12"/>
        <v>0.375</v>
      </c>
      <c r="D77" s="8">
        <f>東美!B79</f>
        <v>0</v>
      </c>
      <c r="E77" s="8">
        <f>東基!B79</f>
        <v>1</v>
      </c>
      <c r="F77" s="8">
        <f>門諾!B79</f>
        <v>0</v>
      </c>
      <c r="G77" s="8">
        <f>紅會!B79</f>
        <v>0</v>
      </c>
      <c r="H77" s="8">
        <f>真善美!B79</f>
        <v>2</v>
      </c>
      <c r="I77" s="8">
        <f>馬偕!B79</f>
        <v>1</v>
      </c>
      <c r="J77" s="8">
        <f>麥子!B79</f>
        <v>1</v>
      </c>
      <c r="K77" s="8">
        <f>晴安!B79</f>
        <v>0</v>
      </c>
      <c r="L77" s="8">
        <f>聖母!B79</f>
        <v>0</v>
      </c>
      <c r="M77" s="8">
        <f>關慈!B79</f>
        <v>1</v>
      </c>
      <c r="N77" s="8">
        <f>蘭嶼!B79</f>
        <v>0</v>
      </c>
      <c r="O77" s="8">
        <f>靈糧堂!B79</f>
        <v>0</v>
      </c>
    </row>
    <row r="78" spans="1:15">
      <c r="A78" s="2" t="s">
        <v>135</v>
      </c>
      <c r="B78" s="10">
        <f t="shared" si="11"/>
        <v>0</v>
      </c>
      <c r="C78" s="11">
        <f t="shared" si="12"/>
        <v>0</v>
      </c>
      <c r="D78" s="8">
        <f>東美!B80</f>
        <v>0</v>
      </c>
      <c r="E78" s="8">
        <f>東基!B80</f>
        <v>0</v>
      </c>
      <c r="F78" s="8">
        <f>門諾!B80</f>
        <v>0</v>
      </c>
      <c r="G78" s="8">
        <f>紅會!B80</f>
        <v>0</v>
      </c>
      <c r="H78" s="8">
        <f>真善美!B80</f>
        <v>0</v>
      </c>
      <c r="I78" s="8">
        <f>馬偕!B80</f>
        <v>0</v>
      </c>
      <c r="J78" s="8">
        <f>麥子!B80</f>
        <v>0</v>
      </c>
      <c r="K78" s="8">
        <f>晴安!B80</f>
        <v>0</v>
      </c>
      <c r="L78" s="8">
        <f>聖母!B80</f>
        <v>0</v>
      </c>
      <c r="M78" s="8">
        <f>關慈!B80</f>
        <v>0</v>
      </c>
      <c r="N78" s="8">
        <f>蘭嶼!B80</f>
        <v>0</v>
      </c>
      <c r="O78" s="8">
        <f>靈糧堂!B80</f>
        <v>0</v>
      </c>
    </row>
    <row r="79" spans="1:15">
      <c r="A79" s="2" t="s">
        <v>36</v>
      </c>
      <c r="B79" s="10">
        <f t="shared" si="11"/>
        <v>2</v>
      </c>
      <c r="C79" s="11">
        <f t="shared" si="12"/>
        <v>0.125</v>
      </c>
      <c r="D79" s="8">
        <f>東美!B81</f>
        <v>0</v>
      </c>
      <c r="E79" s="8">
        <f>東基!B81</f>
        <v>0</v>
      </c>
      <c r="F79" s="8">
        <f>門諾!B81</f>
        <v>0</v>
      </c>
      <c r="G79" s="8">
        <f>紅會!B81</f>
        <v>0</v>
      </c>
      <c r="H79" s="8">
        <f>真善美!B81</f>
        <v>2</v>
      </c>
      <c r="I79" s="8">
        <f>馬偕!B81</f>
        <v>0</v>
      </c>
      <c r="J79" s="8">
        <f>麥子!B81</f>
        <v>0</v>
      </c>
      <c r="K79" s="8">
        <f>晴安!B81</f>
        <v>0</v>
      </c>
      <c r="L79" s="8">
        <f>聖母!B81</f>
        <v>0</v>
      </c>
      <c r="M79" s="8">
        <f>關慈!B81</f>
        <v>0</v>
      </c>
      <c r="N79" s="8">
        <f>蘭嶼!B81</f>
        <v>0</v>
      </c>
      <c r="O79" s="8">
        <f>靈糧堂!B81</f>
        <v>0</v>
      </c>
    </row>
    <row r="80" spans="1:15">
      <c r="A80" s="2" t="s">
        <v>37</v>
      </c>
      <c r="B80" s="10">
        <f t="shared" si="11"/>
        <v>0</v>
      </c>
      <c r="C80" s="11">
        <f t="shared" si="12"/>
        <v>0</v>
      </c>
      <c r="D80" s="8">
        <f>東美!B82</f>
        <v>0</v>
      </c>
      <c r="E80" s="8">
        <f>東基!B82</f>
        <v>0</v>
      </c>
      <c r="F80" s="8">
        <f>門諾!B82</f>
        <v>0</v>
      </c>
      <c r="G80" s="8">
        <f>紅會!B82</f>
        <v>0</v>
      </c>
      <c r="H80" s="8">
        <f>真善美!B82</f>
        <v>0</v>
      </c>
      <c r="I80" s="8">
        <f>馬偕!B82</f>
        <v>0</v>
      </c>
      <c r="J80" s="8">
        <f>麥子!B82</f>
        <v>0</v>
      </c>
      <c r="K80" s="8">
        <f>晴安!B82</f>
        <v>0</v>
      </c>
      <c r="L80" s="8">
        <f>聖母!B82</f>
        <v>0</v>
      </c>
      <c r="M80" s="8">
        <f>關慈!B82</f>
        <v>0</v>
      </c>
      <c r="N80" s="8">
        <f>蘭嶼!B82</f>
        <v>0</v>
      </c>
      <c r="O80" s="8">
        <f>靈糧堂!B82</f>
        <v>0</v>
      </c>
    </row>
    <row r="81" spans="1:15">
      <c r="A81" s="2" t="s">
        <v>38</v>
      </c>
      <c r="B81" s="10">
        <f t="shared" si="11"/>
        <v>0</v>
      </c>
      <c r="C81" s="11">
        <f t="shared" si="12"/>
        <v>0</v>
      </c>
      <c r="D81" s="8">
        <f>東美!B83</f>
        <v>0</v>
      </c>
      <c r="E81" s="8">
        <f>東基!B83</f>
        <v>0</v>
      </c>
      <c r="F81" s="8">
        <f>門諾!B83</f>
        <v>0</v>
      </c>
      <c r="G81" s="8">
        <f>紅會!B83</f>
        <v>0</v>
      </c>
      <c r="H81" s="8">
        <f>真善美!B83</f>
        <v>0</v>
      </c>
      <c r="I81" s="8">
        <f>馬偕!B83</f>
        <v>0</v>
      </c>
      <c r="J81" s="8">
        <f>麥子!B83</f>
        <v>0</v>
      </c>
      <c r="K81" s="8">
        <f>晴安!B83</f>
        <v>0</v>
      </c>
      <c r="L81" s="8">
        <f>聖母!B83</f>
        <v>0</v>
      </c>
      <c r="M81" s="8">
        <f>關慈!B83</f>
        <v>0</v>
      </c>
      <c r="N81" s="8">
        <f>蘭嶼!B83</f>
        <v>0</v>
      </c>
      <c r="O81" s="8">
        <f>靈糧堂!B83</f>
        <v>0</v>
      </c>
    </row>
    <row r="82" spans="1:15">
      <c r="A82" s="2" t="s">
        <v>39</v>
      </c>
      <c r="B82" s="10">
        <f t="shared" si="11"/>
        <v>0</v>
      </c>
      <c r="C82" s="11">
        <f t="shared" si="12"/>
        <v>0</v>
      </c>
      <c r="D82" s="8">
        <f>東美!B84</f>
        <v>0</v>
      </c>
      <c r="E82" s="8">
        <f>東基!B84</f>
        <v>0</v>
      </c>
      <c r="F82" s="8">
        <f>門諾!B84</f>
        <v>0</v>
      </c>
      <c r="G82" s="8">
        <f>紅會!B84</f>
        <v>0</v>
      </c>
      <c r="H82" s="8">
        <f>真善美!B84</f>
        <v>0</v>
      </c>
      <c r="I82" s="8">
        <f>馬偕!B84</f>
        <v>0</v>
      </c>
      <c r="J82" s="8">
        <f>麥子!B84</f>
        <v>0</v>
      </c>
      <c r="K82" s="8">
        <f>晴安!B84</f>
        <v>0</v>
      </c>
      <c r="L82" s="8">
        <f>聖母!B84</f>
        <v>0</v>
      </c>
      <c r="M82" s="8">
        <f>關慈!B84</f>
        <v>0</v>
      </c>
      <c r="N82" s="8">
        <f>蘭嶼!B84</f>
        <v>0</v>
      </c>
      <c r="O82" s="8">
        <f>靈糧堂!B84</f>
        <v>0</v>
      </c>
    </row>
    <row r="83" spans="1:15">
      <c r="A83" s="2" t="s">
        <v>40</v>
      </c>
      <c r="B83" s="10">
        <f t="shared" si="11"/>
        <v>0</v>
      </c>
      <c r="C83" s="11">
        <f t="shared" si="12"/>
        <v>0</v>
      </c>
      <c r="D83" s="8">
        <f>東美!B85</f>
        <v>0</v>
      </c>
      <c r="E83" s="8">
        <f>東基!B85</f>
        <v>0</v>
      </c>
      <c r="F83" s="8">
        <f>門諾!B85</f>
        <v>0</v>
      </c>
      <c r="G83" s="8">
        <f>紅會!B85</f>
        <v>0</v>
      </c>
      <c r="H83" s="8">
        <f>真善美!B85</f>
        <v>0</v>
      </c>
      <c r="I83" s="8">
        <f>馬偕!B85</f>
        <v>0</v>
      </c>
      <c r="J83" s="8">
        <f>麥子!B85</f>
        <v>0</v>
      </c>
      <c r="K83" s="8">
        <f>晴安!B85</f>
        <v>0</v>
      </c>
      <c r="L83" s="8">
        <f>聖母!B85</f>
        <v>0</v>
      </c>
      <c r="M83" s="8">
        <f>關慈!B85</f>
        <v>0</v>
      </c>
      <c r="N83" s="8">
        <f>蘭嶼!B85</f>
        <v>0</v>
      </c>
      <c r="O83" s="8">
        <f>靈糧堂!B85</f>
        <v>0</v>
      </c>
    </row>
    <row r="84" spans="1:15">
      <c r="A84" s="2" t="s">
        <v>231</v>
      </c>
      <c r="B84" s="10">
        <f t="shared" si="11"/>
        <v>0</v>
      </c>
      <c r="C84" s="11">
        <f t="shared" si="12"/>
        <v>0</v>
      </c>
      <c r="D84" s="8">
        <f>東美!B86</f>
        <v>0</v>
      </c>
      <c r="E84" s="8">
        <f>東基!B86</f>
        <v>0</v>
      </c>
      <c r="F84" s="8">
        <f>門諾!B86</f>
        <v>0</v>
      </c>
      <c r="G84" s="8">
        <f>紅會!B86</f>
        <v>0</v>
      </c>
      <c r="H84" s="8">
        <f>真善美!B86</f>
        <v>0</v>
      </c>
      <c r="I84" s="8">
        <f>馬偕!B86</f>
        <v>0</v>
      </c>
      <c r="J84" s="8">
        <f>麥子!B86</f>
        <v>0</v>
      </c>
      <c r="K84" s="8">
        <f>晴安!B86</f>
        <v>0</v>
      </c>
      <c r="L84" s="8">
        <f>聖母!B86</f>
        <v>0</v>
      </c>
      <c r="M84" s="8">
        <f>關慈!B86</f>
        <v>0</v>
      </c>
      <c r="N84" s="8">
        <f>蘭嶼!B86</f>
        <v>0</v>
      </c>
      <c r="O84" s="8">
        <f>靈糧堂!B86</f>
        <v>0</v>
      </c>
    </row>
    <row r="85" spans="1:15">
      <c r="A85" s="1" t="s">
        <v>41</v>
      </c>
      <c r="B85" s="14">
        <f>SUM(B86:B120)</f>
        <v>29</v>
      </c>
      <c r="C85" s="14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13" t="s">
        <v>38</v>
      </c>
      <c r="B86" s="10">
        <f t="shared" ref="B86:B120" si="13">SUM(D86:O86)</f>
        <v>0</v>
      </c>
      <c r="C86" s="11">
        <f>B86/$B$85</f>
        <v>0</v>
      </c>
      <c r="D86" s="8">
        <f>東美!B88</f>
        <v>0</v>
      </c>
      <c r="E86" s="8">
        <f>東基!B88</f>
        <v>0</v>
      </c>
      <c r="F86" s="8">
        <f>門諾!B88</f>
        <v>0</v>
      </c>
      <c r="G86" s="8">
        <f>紅會!B88</f>
        <v>0</v>
      </c>
      <c r="H86" s="8">
        <f>真善美!B88</f>
        <v>0</v>
      </c>
      <c r="I86" s="8">
        <f>馬偕!B88</f>
        <v>0</v>
      </c>
      <c r="J86" s="8">
        <f>麥子!B88</f>
        <v>0</v>
      </c>
      <c r="K86" s="8">
        <f>晴安!B88</f>
        <v>0</v>
      </c>
      <c r="L86" s="8">
        <f>聖母!B88</f>
        <v>0</v>
      </c>
      <c r="M86" s="8">
        <f>關慈!B88</f>
        <v>0</v>
      </c>
      <c r="N86" s="8">
        <f>蘭嶼!B88</f>
        <v>0</v>
      </c>
      <c r="O86" s="8">
        <f>靈糧堂!B88</f>
        <v>0</v>
      </c>
    </row>
    <row r="87" spans="1:15">
      <c r="A87" s="13" t="s">
        <v>42</v>
      </c>
      <c r="B87" s="10">
        <f t="shared" si="13"/>
        <v>0</v>
      </c>
      <c r="C87" s="11">
        <f t="shared" ref="C87:C120" si="14">B87/$B$85</f>
        <v>0</v>
      </c>
      <c r="D87" s="8">
        <f>東美!B89</f>
        <v>0</v>
      </c>
      <c r="E87" s="8">
        <f>東基!B89</f>
        <v>0</v>
      </c>
      <c r="F87" s="8">
        <f>門諾!B89</f>
        <v>0</v>
      </c>
      <c r="G87" s="8">
        <f>紅會!B89</f>
        <v>0</v>
      </c>
      <c r="H87" s="8">
        <f>真善美!B89</f>
        <v>0</v>
      </c>
      <c r="I87" s="8">
        <f>馬偕!B89</f>
        <v>0</v>
      </c>
      <c r="J87" s="8">
        <f>麥子!B89</f>
        <v>0</v>
      </c>
      <c r="K87" s="8">
        <f>晴安!B89</f>
        <v>0</v>
      </c>
      <c r="L87" s="8">
        <f>聖母!B89</f>
        <v>0</v>
      </c>
      <c r="M87" s="8">
        <f>關慈!B89</f>
        <v>0</v>
      </c>
      <c r="N87" s="8">
        <f>蘭嶼!B89</f>
        <v>0</v>
      </c>
      <c r="O87" s="8">
        <f>靈糧堂!B89</f>
        <v>0</v>
      </c>
    </row>
    <row r="88" spans="1:15">
      <c r="A88" s="13" t="s">
        <v>43</v>
      </c>
      <c r="B88" s="10">
        <f t="shared" si="13"/>
        <v>1</v>
      </c>
      <c r="C88" s="11">
        <f t="shared" si="14"/>
        <v>3.4482758620689655E-2</v>
      </c>
      <c r="D88" s="8">
        <f>東美!B90</f>
        <v>0</v>
      </c>
      <c r="E88" s="8">
        <f>東基!B90</f>
        <v>0</v>
      </c>
      <c r="F88" s="8">
        <f>門諾!B90</f>
        <v>0</v>
      </c>
      <c r="G88" s="8">
        <f>紅會!B90</f>
        <v>1</v>
      </c>
      <c r="H88" s="8">
        <f>真善美!B90</f>
        <v>0</v>
      </c>
      <c r="I88" s="8">
        <f>馬偕!B90</f>
        <v>0</v>
      </c>
      <c r="J88" s="8">
        <f>麥子!B90</f>
        <v>0</v>
      </c>
      <c r="K88" s="8">
        <f>晴安!B90</f>
        <v>0</v>
      </c>
      <c r="L88" s="8">
        <f>聖母!B90</f>
        <v>0</v>
      </c>
      <c r="M88" s="8">
        <f>關慈!B90</f>
        <v>0</v>
      </c>
      <c r="N88" s="8">
        <f>蘭嶼!B90</f>
        <v>0</v>
      </c>
      <c r="O88" s="8">
        <f>靈糧堂!B90</f>
        <v>0</v>
      </c>
    </row>
    <row r="89" spans="1:15">
      <c r="A89" s="13" t="s">
        <v>44</v>
      </c>
      <c r="B89" s="10">
        <f t="shared" si="13"/>
        <v>0</v>
      </c>
      <c r="C89" s="11">
        <f t="shared" si="14"/>
        <v>0</v>
      </c>
      <c r="D89" s="8">
        <f>東美!B91</f>
        <v>0</v>
      </c>
      <c r="E89" s="8">
        <f>東基!B91</f>
        <v>0</v>
      </c>
      <c r="F89" s="8">
        <f>門諾!B91</f>
        <v>0</v>
      </c>
      <c r="G89" s="8">
        <f>紅會!B91</f>
        <v>0</v>
      </c>
      <c r="H89" s="8">
        <f>真善美!B91</f>
        <v>0</v>
      </c>
      <c r="I89" s="8">
        <f>馬偕!B91</f>
        <v>0</v>
      </c>
      <c r="J89" s="8">
        <f>麥子!B91</f>
        <v>0</v>
      </c>
      <c r="K89" s="8">
        <f>晴安!B91</f>
        <v>0</v>
      </c>
      <c r="L89" s="8">
        <f>聖母!B91</f>
        <v>0</v>
      </c>
      <c r="M89" s="8">
        <f>關慈!B91</f>
        <v>0</v>
      </c>
      <c r="N89" s="8">
        <f>蘭嶼!B91</f>
        <v>0</v>
      </c>
      <c r="O89" s="8">
        <f>靈糧堂!B91</f>
        <v>0</v>
      </c>
    </row>
    <row r="90" spans="1:15">
      <c r="A90" s="13" t="s">
        <v>45</v>
      </c>
      <c r="B90" s="10">
        <f t="shared" si="13"/>
        <v>4</v>
      </c>
      <c r="C90" s="11">
        <f t="shared" si="14"/>
        <v>0.13793103448275862</v>
      </c>
      <c r="D90" s="8">
        <f>東美!B92</f>
        <v>0</v>
      </c>
      <c r="E90" s="8">
        <f>東基!B92</f>
        <v>0</v>
      </c>
      <c r="F90" s="8">
        <f>門諾!B92</f>
        <v>0</v>
      </c>
      <c r="G90" s="8">
        <f>紅會!B92</f>
        <v>0</v>
      </c>
      <c r="H90" s="8">
        <f>真善美!B92</f>
        <v>1</v>
      </c>
      <c r="I90" s="8">
        <f>馬偕!B92</f>
        <v>0</v>
      </c>
      <c r="J90" s="8">
        <f>麥子!B92</f>
        <v>0</v>
      </c>
      <c r="K90" s="8">
        <f>晴安!B92</f>
        <v>3</v>
      </c>
      <c r="L90" s="8">
        <f>聖母!B92</f>
        <v>0</v>
      </c>
      <c r="M90" s="8">
        <f>關慈!B92</f>
        <v>0</v>
      </c>
      <c r="N90" s="8">
        <f>蘭嶼!B92</f>
        <v>0</v>
      </c>
      <c r="O90" s="8">
        <f>靈糧堂!B92</f>
        <v>0</v>
      </c>
    </row>
    <row r="91" spans="1:15" ht="15.4" customHeight="1">
      <c r="A91" s="13" t="s">
        <v>46</v>
      </c>
      <c r="B91" s="10">
        <f t="shared" si="13"/>
        <v>0</v>
      </c>
      <c r="C91" s="11">
        <f t="shared" si="14"/>
        <v>0</v>
      </c>
      <c r="D91" s="8">
        <f>東美!B93</f>
        <v>0</v>
      </c>
      <c r="E91" s="8">
        <f>東基!B93</f>
        <v>0</v>
      </c>
      <c r="F91" s="8">
        <f>門諾!B93</f>
        <v>0</v>
      </c>
      <c r="G91" s="8">
        <f>紅會!B93</f>
        <v>0</v>
      </c>
      <c r="H91" s="8">
        <f>真善美!B93</f>
        <v>0</v>
      </c>
      <c r="I91" s="8">
        <f>馬偕!B93</f>
        <v>0</v>
      </c>
      <c r="J91" s="8">
        <f>麥子!B93</f>
        <v>0</v>
      </c>
      <c r="K91" s="8">
        <f>晴安!B93</f>
        <v>0</v>
      </c>
      <c r="L91" s="8">
        <f>聖母!B93</f>
        <v>0</v>
      </c>
      <c r="M91" s="8">
        <f>關慈!B93</f>
        <v>0</v>
      </c>
      <c r="N91" s="8">
        <f>蘭嶼!B93</f>
        <v>0</v>
      </c>
      <c r="O91" s="8">
        <f>靈糧堂!B93</f>
        <v>0</v>
      </c>
    </row>
    <row r="92" spans="1:15" ht="16.7" customHeight="1">
      <c r="A92" s="13" t="s">
        <v>136</v>
      </c>
      <c r="B92" s="10">
        <f t="shared" si="13"/>
        <v>0</v>
      </c>
      <c r="C92" s="11">
        <f t="shared" si="14"/>
        <v>0</v>
      </c>
      <c r="D92" s="8">
        <f>東美!B94</f>
        <v>0</v>
      </c>
      <c r="E92" s="8">
        <f>東基!B94</f>
        <v>0</v>
      </c>
      <c r="F92" s="8">
        <f>門諾!B94</f>
        <v>0</v>
      </c>
      <c r="G92" s="8">
        <f>紅會!B94</f>
        <v>0</v>
      </c>
      <c r="H92" s="8">
        <f>真善美!B94</f>
        <v>0</v>
      </c>
      <c r="I92" s="8">
        <f>馬偕!B94</f>
        <v>0</v>
      </c>
      <c r="J92" s="8">
        <f>麥子!B94</f>
        <v>0</v>
      </c>
      <c r="K92" s="8">
        <f>晴安!B94</f>
        <v>0</v>
      </c>
      <c r="L92" s="8">
        <f>聖母!B94</f>
        <v>0</v>
      </c>
      <c r="M92" s="8">
        <f>關慈!B94</f>
        <v>0</v>
      </c>
      <c r="N92" s="8">
        <f>蘭嶼!B94</f>
        <v>0</v>
      </c>
      <c r="O92" s="8">
        <f>靈糧堂!B94</f>
        <v>0</v>
      </c>
    </row>
    <row r="93" spans="1:15">
      <c r="A93" s="13" t="s">
        <v>47</v>
      </c>
      <c r="B93" s="10">
        <f t="shared" si="13"/>
        <v>0</v>
      </c>
      <c r="C93" s="11">
        <f t="shared" si="14"/>
        <v>0</v>
      </c>
      <c r="D93" s="8">
        <f>東美!B95</f>
        <v>0</v>
      </c>
      <c r="E93" s="8">
        <f>東基!B95</f>
        <v>0</v>
      </c>
      <c r="F93" s="8">
        <f>門諾!B95</f>
        <v>0</v>
      </c>
      <c r="G93" s="8">
        <f>紅會!B95</f>
        <v>0</v>
      </c>
      <c r="H93" s="8">
        <f>真善美!B95</f>
        <v>0</v>
      </c>
      <c r="I93" s="8">
        <f>馬偕!B95</f>
        <v>0</v>
      </c>
      <c r="J93" s="8">
        <f>麥子!B95</f>
        <v>0</v>
      </c>
      <c r="K93" s="8">
        <f>晴安!B95</f>
        <v>0</v>
      </c>
      <c r="L93" s="8">
        <f>聖母!B95</f>
        <v>0</v>
      </c>
      <c r="M93" s="8">
        <f>關慈!B95</f>
        <v>0</v>
      </c>
      <c r="N93" s="8">
        <f>蘭嶼!B95</f>
        <v>0</v>
      </c>
      <c r="O93" s="8">
        <f>靈糧堂!B95</f>
        <v>0</v>
      </c>
    </row>
    <row r="94" spans="1:15">
      <c r="A94" s="13" t="s">
        <v>48</v>
      </c>
      <c r="B94" s="10">
        <f t="shared" si="13"/>
        <v>4</v>
      </c>
      <c r="C94" s="11">
        <f t="shared" si="14"/>
        <v>0.13793103448275862</v>
      </c>
      <c r="D94" s="8">
        <f>東美!B96</f>
        <v>0</v>
      </c>
      <c r="E94" s="8">
        <f>東基!B96</f>
        <v>1</v>
      </c>
      <c r="F94" s="8">
        <f>門諾!B96</f>
        <v>0</v>
      </c>
      <c r="G94" s="8">
        <f>紅會!B96</f>
        <v>2</v>
      </c>
      <c r="H94" s="8">
        <f>真善美!B96</f>
        <v>1</v>
      </c>
      <c r="I94" s="8">
        <f>馬偕!B96</f>
        <v>0</v>
      </c>
      <c r="J94" s="8">
        <f>麥子!B96</f>
        <v>0</v>
      </c>
      <c r="K94" s="8">
        <f>晴安!B96</f>
        <v>0</v>
      </c>
      <c r="L94" s="8">
        <f>聖母!B96</f>
        <v>0</v>
      </c>
      <c r="M94" s="8">
        <f>關慈!B96</f>
        <v>0</v>
      </c>
      <c r="N94" s="8">
        <f>蘭嶼!B96</f>
        <v>0</v>
      </c>
      <c r="O94" s="8">
        <f>靈糧堂!B96</f>
        <v>0</v>
      </c>
    </row>
    <row r="95" spans="1:15">
      <c r="A95" s="36" t="s">
        <v>250</v>
      </c>
      <c r="B95" s="10">
        <f t="shared" ref="B95" si="15">SUM(D95:O95)</f>
        <v>0</v>
      </c>
      <c r="C95" s="11">
        <f>B95/$B$85</f>
        <v>0</v>
      </c>
      <c r="D95" s="8">
        <f>東美!B97</f>
        <v>0</v>
      </c>
      <c r="E95" s="8">
        <f>東基!B97</f>
        <v>0</v>
      </c>
      <c r="F95" s="8">
        <f>門諾!B97</f>
        <v>0</v>
      </c>
      <c r="G95" s="8">
        <f>紅會!B97</f>
        <v>0</v>
      </c>
      <c r="H95" s="8">
        <f>真善美!B97</f>
        <v>0</v>
      </c>
      <c r="I95" s="8">
        <f>馬偕!B97</f>
        <v>0</v>
      </c>
      <c r="J95" s="8">
        <f>麥子!B97</f>
        <v>0</v>
      </c>
      <c r="K95" s="8">
        <f>晴安!B97</f>
        <v>0</v>
      </c>
      <c r="L95" s="8">
        <f>聖母!B97</f>
        <v>0</v>
      </c>
      <c r="M95" s="8">
        <f>關慈!B97</f>
        <v>0</v>
      </c>
      <c r="N95" s="8">
        <f>蘭嶼!B97</f>
        <v>0</v>
      </c>
      <c r="O95" s="8">
        <f>靈糧堂!B97</f>
        <v>0</v>
      </c>
    </row>
    <row r="96" spans="1:15">
      <c r="A96" s="13" t="s">
        <v>49</v>
      </c>
      <c r="B96" s="10">
        <f t="shared" si="13"/>
        <v>0</v>
      </c>
      <c r="C96" s="11">
        <f t="shared" si="14"/>
        <v>0</v>
      </c>
      <c r="D96" s="8">
        <f>東美!B98</f>
        <v>0</v>
      </c>
      <c r="E96" s="8">
        <f>東基!B98</f>
        <v>0</v>
      </c>
      <c r="F96" s="8">
        <f>門諾!B98</f>
        <v>0</v>
      </c>
      <c r="G96" s="8">
        <f>紅會!B98</f>
        <v>0</v>
      </c>
      <c r="H96" s="8">
        <f>真善美!B98</f>
        <v>0</v>
      </c>
      <c r="I96" s="8">
        <f>馬偕!B98</f>
        <v>0</v>
      </c>
      <c r="J96" s="8">
        <f>麥子!B98</f>
        <v>0</v>
      </c>
      <c r="K96" s="8">
        <f>晴安!B98</f>
        <v>0</v>
      </c>
      <c r="L96" s="8">
        <f>聖母!B98</f>
        <v>0</v>
      </c>
      <c r="M96" s="8">
        <f>關慈!B98</f>
        <v>0</v>
      </c>
      <c r="N96" s="8">
        <f>蘭嶼!B98</f>
        <v>0</v>
      </c>
      <c r="O96" s="8">
        <f>靈糧堂!B98</f>
        <v>0</v>
      </c>
    </row>
    <row r="97" spans="1:15">
      <c r="A97" s="13" t="s">
        <v>50</v>
      </c>
      <c r="B97" s="10">
        <f t="shared" si="13"/>
        <v>1</v>
      </c>
      <c r="C97" s="11">
        <f t="shared" si="14"/>
        <v>3.4482758620689655E-2</v>
      </c>
      <c r="D97" s="8">
        <f>東美!B99</f>
        <v>0</v>
      </c>
      <c r="E97" s="8">
        <f>東基!B99</f>
        <v>0</v>
      </c>
      <c r="F97" s="8">
        <f>門諾!B99</f>
        <v>0</v>
      </c>
      <c r="G97" s="8">
        <f>紅會!B99</f>
        <v>0</v>
      </c>
      <c r="H97" s="8">
        <f>真善美!B99</f>
        <v>0</v>
      </c>
      <c r="I97" s="8">
        <f>馬偕!B99</f>
        <v>1</v>
      </c>
      <c r="J97" s="8">
        <f>麥子!B99</f>
        <v>0</v>
      </c>
      <c r="K97" s="8">
        <f>晴安!B99</f>
        <v>0</v>
      </c>
      <c r="L97" s="8">
        <f>聖母!B99</f>
        <v>0</v>
      </c>
      <c r="M97" s="8">
        <f>關慈!B99</f>
        <v>0</v>
      </c>
      <c r="N97" s="8">
        <f>蘭嶼!B99</f>
        <v>0</v>
      </c>
      <c r="O97" s="8">
        <f>靈糧堂!B99</f>
        <v>0</v>
      </c>
    </row>
    <row r="98" spans="1:15">
      <c r="A98" s="13" t="s">
        <v>51</v>
      </c>
      <c r="B98" s="10">
        <f t="shared" si="13"/>
        <v>0</v>
      </c>
      <c r="C98" s="11">
        <f t="shared" si="14"/>
        <v>0</v>
      </c>
      <c r="D98" s="8">
        <f>東美!B100</f>
        <v>0</v>
      </c>
      <c r="E98" s="8">
        <f>東基!B100</f>
        <v>0</v>
      </c>
      <c r="F98" s="8">
        <f>門諾!B100</f>
        <v>0</v>
      </c>
      <c r="G98" s="8">
        <f>紅會!B100</f>
        <v>0</v>
      </c>
      <c r="H98" s="8">
        <f>真善美!B100</f>
        <v>0</v>
      </c>
      <c r="I98" s="8">
        <f>馬偕!B100</f>
        <v>0</v>
      </c>
      <c r="J98" s="8">
        <f>麥子!B100</f>
        <v>0</v>
      </c>
      <c r="K98" s="8">
        <f>晴安!B100</f>
        <v>0</v>
      </c>
      <c r="L98" s="8">
        <f>聖母!B100</f>
        <v>0</v>
      </c>
      <c r="M98" s="8">
        <f>關慈!B100</f>
        <v>0</v>
      </c>
      <c r="N98" s="8">
        <f>蘭嶼!B100</f>
        <v>0</v>
      </c>
      <c r="O98" s="8">
        <f>靈糧堂!B100</f>
        <v>0</v>
      </c>
    </row>
    <row r="99" spans="1:15">
      <c r="A99" s="13" t="s">
        <v>52</v>
      </c>
      <c r="B99" s="10">
        <f t="shared" si="13"/>
        <v>0</v>
      </c>
      <c r="C99" s="11">
        <f t="shared" si="14"/>
        <v>0</v>
      </c>
      <c r="D99" s="8">
        <f>東美!B101</f>
        <v>0</v>
      </c>
      <c r="E99" s="8">
        <f>東基!B101</f>
        <v>0</v>
      </c>
      <c r="F99" s="8">
        <f>門諾!B101</f>
        <v>0</v>
      </c>
      <c r="G99" s="8">
        <f>紅會!B101</f>
        <v>0</v>
      </c>
      <c r="H99" s="8">
        <f>真善美!B101</f>
        <v>0</v>
      </c>
      <c r="I99" s="8">
        <f>馬偕!B101</f>
        <v>0</v>
      </c>
      <c r="J99" s="8">
        <f>麥子!B101</f>
        <v>0</v>
      </c>
      <c r="K99" s="8">
        <f>晴安!B101</f>
        <v>0</v>
      </c>
      <c r="L99" s="8">
        <f>聖母!B101</f>
        <v>0</v>
      </c>
      <c r="M99" s="8">
        <f>關慈!B101</f>
        <v>0</v>
      </c>
      <c r="N99" s="8">
        <f>蘭嶼!B101</f>
        <v>0</v>
      </c>
      <c r="O99" s="8">
        <f>靈糧堂!B101</f>
        <v>0</v>
      </c>
    </row>
    <row r="100" spans="1:15">
      <c r="A100" s="13" t="s">
        <v>35</v>
      </c>
      <c r="B100" s="10">
        <f t="shared" si="13"/>
        <v>8</v>
      </c>
      <c r="C100" s="11">
        <f t="shared" si="14"/>
        <v>0.27586206896551724</v>
      </c>
      <c r="D100" s="8">
        <f>東美!B102</f>
        <v>0</v>
      </c>
      <c r="E100" s="8">
        <f>東基!B102</f>
        <v>1</v>
      </c>
      <c r="F100" s="8">
        <f>門諾!B102</f>
        <v>0</v>
      </c>
      <c r="G100" s="8">
        <f>紅會!B102</f>
        <v>0</v>
      </c>
      <c r="H100" s="8">
        <f>真善美!B102</f>
        <v>1</v>
      </c>
      <c r="I100" s="8">
        <f>馬偕!B102</f>
        <v>0</v>
      </c>
      <c r="J100" s="8">
        <f>麥子!B102</f>
        <v>3</v>
      </c>
      <c r="K100" s="8">
        <f>晴安!B102</f>
        <v>2</v>
      </c>
      <c r="L100" s="8">
        <f>聖母!B102</f>
        <v>1</v>
      </c>
      <c r="M100" s="8">
        <f>關慈!B102</f>
        <v>0</v>
      </c>
      <c r="N100" s="8">
        <f>蘭嶼!B102</f>
        <v>0</v>
      </c>
      <c r="O100" s="8">
        <f>靈糧堂!B102</f>
        <v>0</v>
      </c>
    </row>
    <row r="101" spans="1:15">
      <c r="A101" s="13" t="s">
        <v>66</v>
      </c>
      <c r="B101" s="10">
        <f t="shared" si="13"/>
        <v>4</v>
      </c>
      <c r="C101" s="11">
        <f t="shared" si="14"/>
        <v>0.13793103448275862</v>
      </c>
      <c r="D101" s="8">
        <f>東美!B103</f>
        <v>0</v>
      </c>
      <c r="E101" s="8">
        <f>東基!B103</f>
        <v>0</v>
      </c>
      <c r="F101" s="8">
        <f>門諾!B103</f>
        <v>0</v>
      </c>
      <c r="G101" s="8">
        <f>紅會!B103</f>
        <v>2</v>
      </c>
      <c r="H101" s="8">
        <f>真善美!B103</f>
        <v>0</v>
      </c>
      <c r="I101" s="8">
        <f>馬偕!B103</f>
        <v>0</v>
      </c>
      <c r="J101" s="8">
        <f>麥子!B103</f>
        <v>1</v>
      </c>
      <c r="K101" s="8">
        <f>晴安!B103</f>
        <v>1</v>
      </c>
      <c r="L101" s="8">
        <f>聖母!B103</f>
        <v>0</v>
      </c>
      <c r="M101" s="8">
        <f>關慈!B103</f>
        <v>0</v>
      </c>
      <c r="N101" s="8">
        <f>蘭嶼!B103</f>
        <v>0</v>
      </c>
      <c r="O101" s="8">
        <f>靈糧堂!B103</f>
        <v>0</v>
      </c>
    </row>
    <row r="102" spans="1:15">
      <c r="A102" s="13" t="s">
        <v>67</v>
      </c>
      <c r="B102" s="10">
        <f t="shared" si="13"/>
        <v>0</v>
      </c>
      <c r="C102" s="11">
        <f t="shared" si="14"/>
        <v>0</v>
      </c>
      <c r="D102" s="8">
        <f>東美!B104</f>
        <v>0</v>
      </c>
      <c r="E102" s="8">
        <f>東基!B104</f>
        <v>0</v>
      </c>
      <c r="F102" s="8">
        <f>門諾!B104</f>
        <v>0</v>
      </c>
      <c r="G102" s="8">
        <f>紅會!B104</f>
        <v>0</v>
      </c>
      <c r="H102" s="8">
        <f>真善美!B104</f>
        <v>0</v>
      </c>
      <c r="I102" s="8">
        <f>馬偕!B104</f>
        <v>0</v>
      </c>
      <c r="J102" s="8">
        <f>麥子!B104</f>
        <v>0</v>
      </c>
      <c r="K102" s="8">
        <f>晴安!B104</f>
        <v>0</v>
      </c>
      <c r="L102" s="8">
        <f>聖母!B104</f>
        <v>0</v>
      </c>
      <c r="M102" s="8">
        <f>關慈!B104</f>
        <v>0</v>
      </c>
      <c r="N102" s="8">
        <f>蘭嶼!B104</f>
        <v>0</v>
      </c>
      <c r="O102" s="8">
        <f>靈糧堂!B104</f>
        <v>0</v>
      </c>
    </row>
    <row r="103" spans="1:15">
      <c r="A103" s="13" t="s">
        <v>7</v>
      </c>
      <c r="B103" s="10">
        <f t="shared" si="13"/>
        <v>0</v>
      </c>
      <c r="C103" s="11">
        <f t="shared" si="14"/>
        <v>0</v>
      </c>
      <c r="D103" s="8">
        <f>東美!B105</f>
        <v>0</v>
      </c>
      <c r="E103" s="8">
        <f>東基!B105</f>
        <v>0</v>
      </c>
      <c r="F103" s="8">
        <f>門諾!B105</f>
        <v>0</v>
      </c>
      <c r="G103" s="8">
        <f>紅會!B105</f>
        <v>0</v>
      </c>
      <c r="H103" s="8">
        <f>真善美!B105</f>
        <v>0</v>
      </c>
      <c r="I103" s="8">
        <f>馬偕!B105</f>
        <v>0</v>
      </c>
      <c r="J103" s="8">
        <f>麥子!B105</f>
        <v>0</v>
      </c>
      <c r="K103" s="8">
        <f>晴安!B105</f>
        <v>0</v>
      </c>
      <c r="L103" s="8">
        <f>聖母!B105</f>
        <v>0</v>
      </c>
      <c r="M103" s="8">
        <f>關慈!B105</f>
        <v>0</v>
      </c>
      <c r="N103" s="8">
        <f>蘭嶼!B105</f>
        <v>0</v>
      </c>
      <c r="O103" s="8">
        <f>靈糧堂!B105</f>
        <v>0</v>
      </c>
    </row>
    <row r="104" spans="1:15">
      <c r="A104" s="13" t="s">
        <v>137</v>
      </c>
      <c r="B104" s="10">
        <f t="shared" si="13"/>
        <v>0</v>
      </c>
      <c r="C104" s="11">
        <f t="shared" si="14"/>
        <v>0</v>
      </c>
      <c r="D104" s="8">
        <f>東美!B106</f>
        <v>0</v>
      </c>
      <c r="E104" s="8">
        <f>東基!B106</f>
        <v>0</v>
      </c>
      <c r="F104" s="8">
        <f>門諾!B106</f>
        <v>0</v>
      </c>
      <c r="G104" s="8">
        <f>紅會!B106</f>
        <v>0</v>
      </c>
      <c r="H104" s="8">
        <f>真善美!B106</f>
        <v>0</v>
      </c>
      <c r="I104" s="8">
        <f>馬偕!B106</f>
        <v>0</v>
      </c>
      <c r="J104" s="8">
        <f>麥子!B106</f>
        <v>0</v>
      </c>
      <c r="K104" s="8">
        <f>晴安!B106</f>
        <v>0</v>
      </c>
      <c r="L104" s="8">
        <f>聖母!B106</f>
        <v>0</v>
      </c>
      <c r="M104" s="8">
        <f>關慈!B106</f>
        <v>0</v>
      </c>
      <c r="N104" s="8">
        <f>蘭嶼!B106</f>
        <v>0</v>
      </c>
      <c r="O104" s="8">
        <f>靈糧堂!B106</f>
        <v>0</v>
      </c>
    </row>
    <row r="105" spans="1:15">
      <c r="A105" s="13" t="s">
        <v>138</v>
      </c>
      <c r="B105" s="10">
        <f t="shared" si="13"/>
        <v>0</v>
      </c>
      <c r="C105" s="11">
        <f t="shared" si="14"/>
        <v>0</v>
      </c>
      <c r="D105" s="8">
        <f>東美!B107</f>
        <v>0</v>
      </c>
      <c r="E105" s="8">
        <f>東基!B107</f>
        <v>0</v>
      </c>
      <c r="F105" s="8">
        <f>門諾!B107</f>
        <v>0</v>
      </c>
      <c r="G105" s="8">
        <f>紅會!B107</f>
        <v>0</v>
      </c>
      <c r="H105" s="8">
        <f>真善美!B107</f>
        <v>0</v>
      </c>
      <c r="I105" s="8">
        <f>馬偕!B107</f>
        <v>0</v>
      </c>
      <c r="J105" s="8">
        <f>麥子!B107</f>
        <v>0</v>
      </c>
      <c r="K105" s="8">
        <f>晴安!B107</f>
        <v>0</v>
      </c>
      <c r="L105" s="8">
        <f>聖母!B107</f>
        <v>0</v>
      </c>
      <c r="M105" s="8">
        <f>關慈!B107</f>
        <v>0</v>
      </c>
      <c r="N105" s="8">
        <f>蘭嶼!B107</f>
        <v>0</v>
      </c>
      <c r="O105" s="8">
        <f>靈糧堂!B107</f>
        <v>0</v>
      </c>
    </row>
    <row r="106" spans="1:15">
      <c r="A106" s="13" t="s">
        <v>53</v>
      </c>
      <c r="B106" s="10">
        <f t="shared" si="13"/>
        <v>0</v>
      </c>
      <c r="C106" s="11">
        <f t="shared" si="14"/>
        <v>0</v>
      </c>
      <c r="D106" s="8">
        <f>東美!B108</f>
        <v>0</v>
      </c>
      <c r="E106" s="8">
        <f>東基!B108</f>
        <v>0</v>
      </c>
      <c r="F106" s="8">
        <f>門諾!B108</f>
        <v>0</v>
      </c>
      <c r="G106" s="8">
        <f>紅會!B108</f>
        <v>0</v>
      </c>
      <c r="H106" s="8">
        <f>真善美!B108</f>
        <v>0</v>
      </c>
      <c r="I106" s="8">
        <f>馬偕!B108</f>
        <v>0</v>
      </c>
      <c r="J106" s="8">
        <f>麥子!B108</f>
        <v>0</v>
      </c>
      <c r="K106" s="8">
        <f>晴安!B108</f>
        <v>0</v>
      </c>
      <c r="L106" s="8">
        <f>聖母!B108</f>
        <v>0</v>
      </c>
      <c r="M106" s="8">
        <f>關慈!B108</f>
        <v>0</v>
      </c>
      <c r="N106" s="8">
        <f>蘭嶼!B108</f>
        <v>0</v>
      </c>
      <c r="O106" s="8">
        <f>靈糧堂!B108</f>
        <v>0</v>
      </c>
    </row>
    <row r="107" spans="1:15">
      <c r="A107" s="13" t="s">
        <v>54</v>
      </c>
      <c r="B107" s="10">
        <f t="shared" si="13"/>
        <v>0</v>
      </c>
      <c r="C107" s="11">
        <f t="shared" si="14"/>
        <v>0</v>
      </c>
      <c r="D107" s="8">
        <f>東美!B109</f>
        <v>0</v>
      </c>
      <c r="E107" s="8">
        <f>東基!B109</f>
        <v>0</v>
      </c>
      <c r="F107" s="8">
        <f>門諾!B109</f>
        <v>0</v>
      </c>
      <c r="G107" s="8">
        <f>紅會!B109</f>
        <v>0</v>
      </c>
      <c r="H107" s="8">
        <f>真善美!B109</f>
        <v>0</v>
      </c>
      <c r="I107" s="8">
        <f>馬偕!B109</f>
        <v>0</v>
      </c>
      <c r="J107" s="8">
        <f>麥子!B109</f>
        <v>0</v>
      </c>
      <c r="K107" s="8">
        <f>晴安!B109</f>
        <v>0</v>
      </c>
      <c r="L107" s="8">
        <f>聖母!B109</f>
        <v>0</v>
      </c>
      <c r="M107" s="8">
        <f>關慈!B109</f>
        <v>0</v>
      </c>
      <c r="N107" s="8">
        <f>蘭嶼!B109</f>
        <v>0</v>
      </c>
      <c r="O107" s="8">
        <f>靈糧堂!B109</f>
        <v>0</v>
      </c>
    </row>
    <row r="108" spans="1:15">
      <c r="A108" s="13" t="s">
        <v>55</v>
      </c>
      <c r="B108" s="10">
        <f t="shared" si="13"/>
        <v>0</v>
      </c>
      <c r="C108" s="11">
        <f t="shared" si="14"/>
        <v>0</v>
      </c>
      <c r="D108" s="8">
        <f>東美!B110</f>
        <v>0</v>
      </c>
      <c r="E108" s="8">
        <f>東基!B110</f>
        <v>0</v>
      </c>
      <c r="F108" s="8">
        <f>門諾!B110</f>
        <v>0</v>
      </c>
      <c r="G108" s="8">
        <f>紅會!B110</f>
        <v>0</v>
      </c>
      <c r="H108" s="8">
        <f>真善美!B110</f>
        <v>0</v>
      </c>
      <c r="I108" s="8">
        <f>馬偕!B110</f>
        <v>0</v>
      </c>
      <c r="J108" s="8">
        <f>麥子!B110</f>
        <v>0</v>
      </c>
      <c r="K108" s="8">
        <f>晴安!B110</f>
        <v>0</v>
      </c>
      <c r="L108" s="8">
        <f>聖母!B110</f>
        <v>0</v>
      </c>
      <c r="M108" s="8">
        <f>關慈!B110</f>
        <v>0</v>
      </c>
      <c r="N108" s="8">
        <f>蘭嶼!B110</f>
        <v>0</v>
      </c>
      <c r="O108" s="8">
        <f>靈糧堂!B110</f>
        <v>0</v>
      </c>
    </row>
    <row r="109" spans="1:15">
      <c r="A109" s="13" t="s">
        <v>56</v>
      </c>
      <c r="B109" s="10">
        <f t="shared" si="13"/>
        <v>0</v>
      </c>
      <c r="C109" s="11">
        <f t="shared" si="14"/>
        <v>0</v>
      </c>
      <c r="D109" s="8">
        <f>東美!B111</f>
        <v>0</v>
      </c>
      <c r="E109" s="8">
        <f>東基!B111</f>
        <v>0</v>
      </c>
      <c r="F109" s="8">
        <f>門諾!B111</f>
        <v>0</v>
      </c>
      <c r="G109" s="8">
        <f>紅會!B111</f>
        <v>0</v>
      </c>
      <c r="H109" s="8">
        <f>真善美!B111</f>
        <v>0</v>
      </c>
      <c r="I109" s="8">
        <f>馬偕!B111</f>
        <v>0</v>
      </c>
      <c r="J109" s="8">
        <f>麥子!B111</f>
        <v>0</v>
      </c>
      <c r="K109" s="8">
        <f>晴安!B111</f>
        <v>0</v>
      </c>
      <c r="L109" s="8">
        <f>聖母!B111</f>
        <v>0</v>
      </c>
      <c r="M109" s="8">
        <f>關慈!B111</f>
        <v>0</v>
      </c>
      <c r="N109" s="8">
        <f>蘭嶼!B111</f>
        <v>0</v>
      </c>
      <c r="O109" s="8">
        <f>靈糧堂!B111</f>
        <v>0</v>
      </c>
    </row>
    <row r="110" spans="1:15">
      <c r="A110" s="13" t="s">
        <v>57</v>
      </c>
      <c r="B110" s="10">
        <f t="shared" si="13"/>
        <v>0</v>
      </c>
      <c r="C110" s="11">
        <f t="shared" si="14"/>
        <v>0</v>
      </c>
      <c r="D110" s="8">
        <f>東美!B112</f>
        <v>0</v>
      </c>
      <c r="E110" s="8">
        <f>東基!B112</f>
        <v>0</v>
      </c>
      <c r="F110" s="8">
        <f>門諾!B112</f>
        <v>0</v>
      </c>
      <c r="G110" s="8">
        <f>紅會!B112</f>
        <v>0</v>
      </c>
      <c r="H110" s="8">
        <f>真善美!B112</f>
        <v>0</v>
      </c>
      <c r="I110" s="8">
        <f>馬偕!B112</f>
        <v>0</v>
      </c>
      <c r="J110" s="8">
        <f>麥子!B112</f>
        <v>0</v>
      </c>
      <c r="K110" s="8">
        <f>晴安!B112</f>
        <v>0</v>
      </c>
      <c r="L110" s="8">
        <f>聖母!B112</f>
        <v>0</v>
      </c>
      <c r="M110" s="8">
        <f>關慈!B112</f>
        <v>0</v>
      </c>
      <c r="N110" s="8">
        <f>蘭嶼!B112</f>
        <v>0</v>
      </c>
      <c r="O110" s="8">
        <f>靈糧堂!B112</f>
        <v>0</v>
      </c>
    </row>
    <row r="111" spans="1:15">
      <c r="A111" s="13" t="s">
        <v>58</v>
      </c>
      <c r="B111" s="10">
        <f t="shared" si="13"/>
        <v>0</v>
      </c>
      <c r="C111" s="11">
        <f t="shared" si="14"/>
        <v>0</v>
      </c>
      <c r="D111" s="8">
        <f>東美!B113</f>
        <v>0</v>
      </c>
      <c r="E111" s="8">
        <f>東基!B113</f>
        <v>0</v>
      </c>
      <c r="F111" s="8">
        <f>門諾!B113</f>
        <v>0</v>
      </c>
      <c r="G111" s="8">
        <f>紅會!B113</f>
        <v>0</v>
      </c>
      <c r="H111" s="8">
        <f>真善美!B113</f>
        <v>0</v>
      </c>
      <c r="I111" s="8">
        <f>馬偕!B113</f>
        <v>0</v>
      </c>
      <c r="J111" s="8">
        <f>麥子!B113</f>
        <v>0</v>
      </c>
      <c r="K111" s="8">
        <f>晴安!B113</f>
        <v>0</v>
      </c>
      <c r="L111" s="8">
        <f>聖母!B113</f>
        <v>0</v>
      </c>
      <c r="M111" s="8">
        <f>關慈!B113</f>
        <v>0</v>
      </c>
      <c r="N111" s="8">
        <f>蘭嶼!B113</f>
        <v>0</v>
      </c>
      <c r="O111" s="8">
        <f>靈糧堂!B113</f>
        <v>0</v>
      </c>
    </row>
    <row r="112" spans="1:15">
      <c r="A112" s="13" t="s">
        <v>59</v>
      </c>
      <c r="B112" s="10">
        <f t="shared" si="13"/>
        <v>0</v>
      </c>
      <c r="C112" s="11">
        <f t="shared" si="14"/>
        <v>0</v>
      </c>
      <c r="D112" s="8">
        <f>東美!B114</f>
        <v>0</v>
      </c>
      <c r="E112" s="8">
        <f>東基!B114</f>
        <v>0</v>
      </c>
      <c r="F112" s="8">
        <f>門諾!B114</f>
        <v>0</v>
      </c>
      <c r="G112" s="8">
        <f>紅會!B114</f>
        <v>0</v>
      </c>
      <c r="H112" s="8">
        <f>真善美!B114</f>
        <v>0</v>
      </c>
      <c r="I112" s="8">
        <f>馬偕!B114</f>
        <v>0</v>
      </c>
      <c r="J112" s="8">
        <f>麥子!B114</f>
        <v>0</v>
      </c>
      <c r="K112" s="8">
        <f>晴安!B114</f>
        <v>0</v>
      </c>
      <c r="L112" s="8">
        <f>聖母!B114</f>
        <v>0</v>
      </c>
      <c r="M112" s="8">
        <f>關慈!B114</f>
        <v>0</v>
      </c>
      <c r="N112" s="8">
        <f>蘭嶼!B114</f>
        <v>0</v>
      </c>
      <c r="O112" s="8">
        <f>靈糧堂!B114</f>
        <v>0</v>
      </c>
    </row>
    <row r="113" spans="1:15">
      <c r="A113" s="13" t="s">
        <v>60</v>
      </c>
      <c r="B113" s="10">
        <f t="shared" si="13"/>
        <v>0</v>
      </c>
      <c r="C113" s="11">
        <f t="shared" si="14"/>
        <v>0</v>
      </c>
      <c r="D113" s="8">
        <f>東美!B115</f>
        <v>0</v>
      </c>
      <c r="E113" s="8">
        <f>東基!B115</f>
        <v>0</v>
      </c>
      <c r="F113" s="8">
        <f>門諾!B115</f>
        <v>0</v>
      </c>
      <c r="G113" s="8">
        <f>紅會!B115</f>
        <v>0</v>
      </c>
      <c r="H113" s="8">
        <f>真善美!B115</f>
        <v>0</v>
      </c>
      <c r="I113" s="8">
        <f>馬偕!B115</f>
        <v>0</v>
      </c>
      <c r="J113" s="8">
        <f>麥子!B115</f>
        <v>0</v>
      </c>
      <c r="K113" s="8">
        <f>晴安!B115</f>
        <v>0</v>
      </c>
      <c r="L113" s="8">
        <f>聖母!B115</f>
        <v>0</v>
      </c>
      <c r="M113" s="8">
        <f>關慈!B115</f>
        <v>0</v>
      </c>
      <c r="N113" s="8">
        <f>蘭嶼!B115</f>
        <v>0</v>
      </c>
      <c r="O113" s="8">
        <f>靈糧堂!B115</f>
        <v>0</v>
      </c>
    </row>
    <row r="114" spans="1:15">
      <c r="A114" s="13" t="s">
        <v>65</v>
      </c>
      <c r="B114" s="10">
        <f t="shared" si="13"/>
        <v>0</v>
      </c>
      <c r="C114" s="11">
        <f t="shared" si="14"/>
        <v>0</v>
      </c>
      <c r="D114" s="8">
        <f>東美!B116</f>
        <v>0</v>
      </c>
      <c r="E114" s="8">
        <f>東基!B116</f>
        <v>0</v>
      </c>
      <c r="F114" s="8">
        <f>門諾!B116</f>
        <v>0</v>
      </c>
      <c r="G114" s="8">
        <f>紅會!B116</f>
        <v>0</v>
      </c>
      <c r="H114" s="8">
        <f>真善美!B116</f>
        <v>0</v>
      </c>
      <c r="I114" s="8">
        <f>馬偕!B116</f>
        <v>0</v>
      </c>
      <c r="J114" s="8">
        <f>麥子!B116</f>
        <v>0</v>
      </c>
      <c r="K114" s="8">
        <f>晴安!B116</f>
        <v>0</v>
      </c>
      <c r="L114" s="8">
        <f>聖母!B116</f>
        <v>0</v>
      </c>
      <c r="M114" s="8">
        <f>關慈!B116</f>
        <v>0</v>
      </c>
      <c r="N114" s="8">
        <f>蘭嶼!B116</f>
        <v>0</v>
      </c>
      <c r="O114" s="8">
        <f>靈糧堂!B116</f>
        <v>0</v>
      </c>
    </row>
    <row r="115" spans="1:15">
      <c r="A115" s="13" t="s">
        <v>139</v>
      </c>
      <c r="B115" s="10">
        <f t="shared" si="13"/>
        <v>0</v>
      </c>
      <c r="C115" s="11">
        <f t="shared" si="14"/>
        <v>0</v>
      </c>
      <c r="D115" s="8">
        <f>東美!B117</f>
        <v>0</v>
      </c>
      <c r="E115" s="8">
        <f>東基!B117</f>
        <v>0</v>
      </c>
      <c r="F115" s="8">
        <f>門諾!B117</f>
        <v>0</v>
      </c>
      <c r="G115" s="8">
        <f>紅會!B117</f>
        <v>0</v>
      </c>
      <c r="H115" s="8">
        <f>真善美!B117</f>
        <v>0</v>
      </c>
      <c r="I115" s="8">
        <f>馬偕!B117</f>
        <v>0</v>
      </c>
      <c r="J115" s="8">
        <f>麥子!B117</f>
        <v>0</v>
      </c>
      <c r="K115" s="8">
        <f>晴安!B117</f>
        <v>0</v>
      </c>
      <c r="L115" s="8">
        <f>聖母!B117</f>
        <v>0</v>
      </c>
      <c r="M115" s="8">
        <f>關慈!B117</f>
        <v>0</v>
      </c>
      <c r="N115" s="8">
        <f>蘭嶼!B117</f>
        <v>0</v>
      </c>
      <c r="O115" s="8">
        <f>靈糧堂!B117</f>
        <v>0</v>
      </c>
    </row>
    <row r="116" spans="1:15">
      <c r="A116" s="13" t="s">
        <v>61</v>
      </c>
      <c r="B116" s="10">
        <f t="shared" si="13"/>
        <v>0</v>
      </c>
      <c r="C116" s="11">
        <f t="shared" si="14"/>
        <v>0</v>
      </c>
      <c r="D116" s="8">
        <f>東美!B118</f>
        <v>0</v>
      </c>
      <c r="E116" s="8">
        <f>東基!B118</f>
        <v>0</v>
      </c>
      <c r="F116" s="8">
        <f>門諾!B118</f>
        <v>0</v>
      </c>
      <c r="G116" s="8">
        <f>紅會!B118</f>
        <v>0</v>
      </c>
      <c r="H116" s="8">
        <f>真善美!B118</f>
        <v>0</v>
      </c>
      <c r="I116" s="8">
        <f>馬偕!B118</f>
        <v>0</v>
      </c>
      <c r="J116" s="8">
        <f>麥子!B118</f>
        <v>0</v>
      </c>
      <c r="K116" s="8">
        <f>晴安!B118</f>
        <v>0</v>
      </c>
      <c r="L116" s="8">
        <f>聖母!B118</f>
        <v>0</v>
      </c>
      <c r="M116" s="8">
        <f>關慈!B118</f>
        <v>0</v>
      </c>
      <c r="N116" s="8">
        <f>蘭嶼!B118</f>
        <v>0</v>
      </c>
      <c r="O116" s="8">
        <f>靈糧堂!B118</f>
        <v>0</v>
      </c>
    </row>
    <row r="117" spans="1:15">
      <c r="A117" s="13" t="s">
        <v>62</v>
      </c>
      <c r="B117" s="10">
        <f t="shared" si="13"/>
        <v>0</v>
      </c>
      <c r="C117" s="11">
        <f t="shared" si="14"/>
        <v>0</v>
      </c>
      <c r="D117" s="8">
        <f>東美!B119</f>
        <v>0</v>
      </c>
      <c r="E117" s="8">
        <f>東基!B119</f>
        <v>0</v>
      </c>
      <c r="F117" s="8">
        <f>門諾!B119</f>
        <v>0</v>
      </c>
      <c r="G117" s="8">
        <f>紅會!B119</f>
        <v>0</v>
      </c>
      <c r="H117" s="8">
        <f>真善美!B119</f>
        <v>0</v>
      </c>
      <c r="I117" s="8">
        <f>馬偕!B119</f>
        <v>0</v>
      </c>
      <c r="J117" s="8">
        <f>麥子!B119</f>
        <v>0</v>
      </c>
      <c r="K117" s="8">
        <f>晴安!B119</f>
        <v>0</v>
      </c>
      <c r="L117" s="8">
        <f>聖母!B119</f>
        <v>0</v>
      </c>
      <c r="M117" s="8">
        <f>關慈!B119</f>
        <v>0</v>
      </c>
      <c r="N117" s="8">
        <f>蘭嶼!B119</f>
        <v>0</v>
      </c>
      <c r="O117" s="8">
        <f>靈糧堂!B119</f>
        <v>0</v>
      </c>
    </row>
    <row r="118" spans="1:15">
      <c r="A118" s="13" t="s">
        <v>63</v>
      </c>
      <c r="B118" s="10">
        <f t="shared" si="13"/>
        <v>0</v>
      </c>
      <c r="C118" s="11">
        <f t="shared" si="14"/>
        <v>0</v>
      </c>
      <c r="D118" s="8">
        <f>東美!B120</f>
        <v>0</v>
      </c>
      <c r="E118" s="8">
        <f>東基!B120</f>
        <v>0</v>
      </c>
      <c r="F118" s="8">
        <f>門諾!B120</f>
        <v>0</v>
      </c>
      <c r="G118" s="8">
        <f>紅會!B120</f>
        <v>0</v>
      </c>
      <c r="H118" s="8">
        <f>真善美!B120</f>
        <v>0</v>
      </c>
      <c r="I118" s="8">
        <f>馬偕!B120</f>
        <v>0</v>
      </c>
      <c r="J118" s="8">
        <f>麥子!B120</f>
        <v>0</v>
      </c>
      <c r="K118" s="8">
        <f>晴安!B120</f>
        <v>0</v>
      </c>
      <c r="L118" s="8">
        <f>聖母!B120</f>
        <v>0</v>
      </c>
      <c r="M118" s="8">
        <f>關慈!B120</f>
        <v>0</v>
      </c>
      <c r="N118" s="8">
        <f>蘭嶼!B120</f>
        <v>0</v>
      </c>
      <c r="O118" s="8">
        <f>靈糧堂!B120</f>
        <v>0</v>
      </c>
    </row>
    <row r="119" spans="1:15">
      <c r="A119" s="13" t="s">
        <v>64</v>
      </c>
      <c r="B119" s="10">
        <f t="shared" si="13"/>
        <v>0</v>
      </c>
      <c r="C119" s="11">
        <f t="shared" si="14"/>
        <v>0</v>
      </c>
      <c r="D119" s="8">
        <f>東美!B121</f>
        <v>0</v>
      </c>
      <c r="E119" s="8">
        <f>東基!B121</f>
        <v>0</v>
      </c>
      <c r="F119" s="8">
        <f>門諾!B121</f>
        <v>0</v>
      </c>
      <c r="G119" s="8">
        <f>紅會!B121</f>
        <v>0</v>
      </c>
      <c r="H119" s="8">
        <f>真善美!B121</f>
        <v>0</v>
      </c>
      <c r="I119" s="8">
        <f>馬偕!B121</f>
        <v>0</v>
      </c>
      <c r="J119" s="8">
        <f>麥子!B121</f>
        <v>0</v>
      </c>
      <c r="K119" s="8">
        <f>晴安!B121</f>
        <v>0</v>
      </c>
      <c r="L119" s="8">
        <f>聖母!B121</f>
        <v>0</v>
      </c>
      <c r="M119" s="8">
        <f>關慈!B121</f>
        <v>0</v>
      </c>
      <c r="N119" s="8">
        <f>蘭嶼!B121</f>
        <v>0</v>
      </c>
      <c r="O119" s="8">
        <f>靈糧堂!B121</f>
        <v>0</v>
      </c>
    </row>
    <row r="120" spans="1:15">
      <c r="A120" s="17" t="s">
        <v>170</v>
      </c>
      <c r="B120" s="10">
        <f t="shared" si="13"/>
        <v>7</v>
      </c>
      <c r="C120" s="11">
        <f t="shared" si="14"/>
        <v>0.2413793103448276</v>
      </c>
      <c r="D120" s="8">
        <f>東美!B122</f>
        <v>1</v>
      </c>
      <c r="E120" s="8">
        <f>東基!B122</f>
        <v>1</v>
      </c>
      <c r="F120" s="8">
        <f>門諾!B122</f>
        <v>0</v>
      </c>
      <c r="G120" s="8">
        <f>紅會!B122</f>
        <v>0</v>
      </c>
      <c r="H120" s="8">
        <f>真善美!B122</f>
        <v>1</v>
      </c>
      <c r="I120" s="8">
        <f>馬偕!B122</f>
        <v>0</v>
      </c>
      <c r="J120" s="8">
        <f>麥子!B122</f>
        <v>2</v>
      </c>
      <c r="K120" s="8">
        <f>晴安!B122</f>
        <v>0</v>
      </c>
      <c r="L120" s="8">
        <f>聖母!B122</f>
        <v>2</v>
      </c>
      <c r="M120" s="8">
        <f>關慈!B122</f>
        <v>0</v>
      </c>
      <c r="N120" s="8">
        <f>蘭嶼!B122</f>
        <v>0</v>
      </c>
      <c r="O120" s="8">
        <f>靈糧堂!B122</f>
        <v>0</v>
      </c>
    </row>
    <row r="121" spans="1:15">
      <c r="A121" s="17" t="s">
        <v>245</v>
      </c>
      <c r="B121" s="10">
        <f t="shared" ref="B121" si="16">SUM(D121:O121)</f>
        <v>0</v>
      </c>
      <c r="C121" s="11">
        <f t="shared" ref="C121" si="17">B121/$B$85</f>
        <v>0</v>
      </c>
      <c r="D121" s="8">
        <f>東美!B123</f>
        <v>0</v>
      </c>
      <c r="E121" s="8">
        <f>東基!B123</f>
        <v>0</v>
      </c>
      <c r="F121" s="8">
        <f>門諾!B123</f>
        <v>0</v>
      </c>
      <c r="G121" s="8">
        <f>紅會!B123</f>
        <v>0</v>
      </c>
      <c r="H121" s="8">
        <f>真善美!B123</f>
        <v>0</v>
      </c>
      <c r="I121" s="8">
        <f>馬偕!B123</f>
        <v>0</v>
      </c>
      <c r="J121" s="8">
        <f>麥子!B123</f>
        <v>0</v>
      </c>
      <c r="K121" s="8">
        <f>晴安!B123</f>
        <v>0</v>
      </c>
      <c r="L121" s="8">
        <f>聖母!B123</f>
        <v>0</v>
      </c>
      <c r="M121" s="8">
        <f>關慈!B123</f>
        <v>0</v>
      </c>
      <c r="N121" s="8">
        <f>蘭嶼!B123</f>
        <v>0</v>
      </c>
      <c r="O121" s="8">
        <f>靈糧堂!B123</f>
        <v>0</v>
      </c>
    </row>
    <row r="122" spans="1:15">
      <c r="A122" s="1" t="s">
        <v>69</v>
      </c>
      <c r="B122" s="14">
        <f>SUM(B123:B132)</f>
        <v>164</v>
      </c>
      <c r="C122" s="16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>
      <c r="A123" s="13" t="s">
        <v>36</v>
      </c>
      <c r="B123" s="10">
        <f t="shared" ref="B123:B132" si="18">SUM(D123:O123)</f>
        <v>56</v>
      </c>
      <c r="C123" s="11">
        <f>B123/$B$122</f>
        <v>0.34146341463414637</v>
      </c>
      <c r="D123" s="8">
        <f>東美!B125</f>
        <v>1</v>
      </c>
      <c r="E123" s="8">
        <f>東基!B125</f>
        <v>26</v>
      </c>
      <c r="F123" s="8">
        <f>門諾!B125</f>
        <v>1</v>
      </c>
      <c r="G123" s="8">
        <f>紅會!B125</f>
        <v>3</v>
      </c>
      <c r="H123" s="8">
        <f>真善美!B125</f>
        <v>2</v>
      </c>
      <c r="I123" s="8">
        <f>馬偕!B125</f>
        <v>5</v>
      </c>
      <c r="J123" s="8">
        <f>麥子!B125</f>
        <v>9</v>
      </c>
      <c r="K123" s="8">
        <f>晴安!B125</f>
        <v>4</v>
      </c>
      <c r="L123" s="8">
        <f>聖母!B125</f>
        <v>4</v>
      </c>
      <c r="M123" s="8">
        <f>關慈!B125</f>
        <v>0</v>
      </c>
      <c r="N123" s="8">
        <f>蘭嶼!B125</f>
        <v>0</v>
      </c>
      <c r="O123" s="8">
        <f>靈糧堂!B125</f>
        <v>1</v>
      </c>
    </row>
    <row r="124" spans="1:15">
      <c r="A124" s="13" t="s">
        <v>34</v>
      </c>
      <c r="B124" s="10">
        <f t="shared" si="18"/>
        <v>85</v>
      </c>
      <c r="C124" s="11">
        <f t="shared" ref="C124:C132" si="19">B124/$B$122</f>
        <v>0.51829268292682928</v>
      </c>
      <c r="D124" s="8">
        <f>東美!B126</f>
        <v>8</v>
      </c>
      <c r="E124" s="8">
        <f>東基!B126</f>
        <v>22</v>
      </c>
      <c r="F124" s="8">
        <f>門諾!B126</f>
        <v>1</v>
      </c>
      <c r="G124" s="8">
        <f>紅會!B126</f>
        <v>4</v>
      </c>
      <c r="H124" s="8">
        <f>真善美!B126</f>
        <v>7</v>
      </c>
      <c r="I124" s="8">
        <f>馬偕!B126</f>
        <v>6</v>
      </c>
      <c r="J124" s="8">
        <f>麥子!B126</f>
        <v>15</v>
      </c>
      <c r="K124" s="8">
        <f>晴安!B126</f>
        <v>7</v>
      </c>
      <c r="L124" s="8">
        <f>聖母!B126</f>
        <v>8</v>
      </c>
      <c r="M124" s="8">
        <f>關慈!B126</f>
        <v>5</v>
      </c>
      <c r="N124" s="8">
        <f>蘭嶼!B126</f>
        <v>0</v>
      </c>
      <c r="O124" s="8">
        <f>靈糧堂!B126</f>
        <v>2</v>
      </c>
    </row>
    <row r="125" spans="1:15">
      <c r="A125" s="13" t="s">
        <v>70</v>
      </c>
      <c r="B125" s="10">
        <f t="shared" si="18"/>
        <v>20</v>
      </c>
      <c r="C125" s="11">
        <f t="shared" si="19"/>
        <v>0.12195121951219512</v>
      </c>
      <c r="D125" s="8">
        <f>東美!B127</f>
        <v>1</v>
      </c>
      <c r="E125" s="8">
        <f>東基!B127</f>
        <v>0</v>
      </c>
      <c r="F125" s="8">
        <f>門諾!B127</f>
        <v>2</v>
      </c>
      <c r="G125" s="8">
        <f>紅會!B127</f>
        <v>5</v>
      </c>
      <c r="H125" s="8">
        <f>真善美!B127</f>
        <v>2</v>
      </c>
      <c r="I125" s="8">
        <f>馬偕!B127</f>
        <v>0</v>
      </c>
      <c r="J125" s="8">
        <f>麥子!B127</f>
        <v>2</v>
      </c>
      <c r="K125" s="8">
        <f>晴安!B127</f>
        <v>3</v>
      </c>
      <c r="L125" s="8">
        <f>聖母!B127</f>
        <v>0</v>
      </c>
      <c r="M125" s="8">
        <f>關慈!B127</f>
        <v>0</v>
      </c>
      <c r="N125" s="8">
        <f>蘭嶼!B127</f>
        <v>0</v>
      </c>
      <c r="O125" s="8">
        <f>靈糧堂!B127</f>
        <v>5</v>
      </c>
    </row>
    <row r="126" spans="1:15">
      <c r="A126" s="2" t="s">
        <v>71</v>
      </c>
      <c r="B126" s="10">
        <f t="shared" si="18"/>
        <v>0</v>
      </c>
      <c r="C126" s="11">
        <f t="shared" si="19"/>
        <v>0</v>
      </c>
      <c r="D126" s="8">
        <f>東美!B128</f>
        <v>0</v>
      </c>
      <c r="E126" s="8">
        <f>東基!B128</f>
        <v>0</v>
      </c>
      <c r="F126" s="8">
        <f>門諾!B128</f>
        <v>0</v>
      </c>
      <c r="G126" s="8">
        <f>紅會!B128</f>
        <v>0</v>
      </c>
      <c r="H126" s="8">
        <f>真善美!B128</f>
        <v>0</v>
      </c>
      <c r="I126" s="8">
        <f>馬偕!B128</f>
        <v>0</v>
      </c>
      <c r="J126" s="8">
        <f>麥子!B128</f>
        <v>0</v>
      </c>
      <c r="K126" s="8">
        <f>晴安!B128</f>
        <v>0</v>
      </c>
      <c r="L126" s="8">
        <f>聖母!B128</f>
        <v>0</v>
      </c>
      <c r="M126" s="8">
        <f>關慈!B128</f>
        <v>0</v>
      </c>
      <c r="N126" s="8">
        <f>蘭嶼!B128</f>
        <v>0</v>
      </c>
      <c r="O126" s="8">
        <f>靈糧堂!B128</f>
        <v>0</v>
      </c>
    </row>
    <row r="127" spans="1:15">
      <c r="A127" s="2" t="s">
        <v>72</v>
      </c>
      <c r="B127" s="10">
        <f t="shared" si="18"/>
        <v>3</v>
      </c>
      <c r="C127" s="11">
        <f t="shared" si="19"/>
        <v>1.8292682926829267E-2</v>
      </c>
      <c r="D127" s="8">
        <f>東美!B129</f>
        <v>0</v>
      </c>
      <c r="E127" s="8">
        <f>東基!B129</f>
        <v>0</v>
      </c>
      <c r="F127" s="8">
        <f>門諾!B129</f>
        <v>0</v>
      </c>
      <c r="G127" s="8">
        <f>紅會!B129</f>
        <v>0</v>
      </c>
      <c r="H127" s="8">
        <f>真善美!B129</f>
        <v>0</v>
      </c>
      <c r="I127" s="8">
        <f>馬偕!B129</f>
        <v>0</v>
      </c>
      <c r="J127" s="8">
        <f>麥子!B129</f>
        <v>0</v>
      </c>
      <c r="K127" s="8">
        <f>晴安!B129</f>
        <v>0</v>
      </c>
      <c r="L127" s="8">
        <f>聖母!B129</f>
        <v>3</v>
      </c>
      <c r="M127" s="8">
        <f>關慈!B129</f>
        <v>0</v>
      </c>
      <c r="N127" s="8">
        <f>蘭嶼!B129</f>
        <v>0</v>
      </c>
      <c r="O127" s="8">
        <f>靈糧堂!B129</f>
        <v>0</v>
      </c>
    </row>
    <row r="128" spans="1:15">
      <c r="A128" s="2" t="s">
        <v>37</v>
      </c>
      <c r="B128" s="10">
        <f t="shared" si="18"/>
        <v>0</v>
      </c>
      <c r="C128" s="11">
        <f t="shared" si="19"/>
        <v>0</v>
      </c>
      <c r="D128" s="8">
        <f>東美!B130</f>
        <v>0</v>
      </c>
      <c r="E128" s="8">
        <f>東基!B130</f>
        <v>0</v>
      </c>
      <c r="F128" s="8">
        <f>門諾!B130</f>
        <v>0</v>
      </c>
      <c r="G128" s="8">
        <f>紅會!B130</f>
        <v>0</v>
      </c>
      <c r="H128" s="8">
        <f>真善美!B130</f>
        <v>0</v>
      </c>
      <c r="I128" s="8">
        <f>馬偕!B130</f>
        <v>0</v>
      </c>
      <c r="J128" s="8">
        <f>麥子!B130</f>
        <v>0</v>
      </c>
      <c r="K128" s="8">
        <f>晴安!B130</f>
        <v>0</v>
      </c>
      <c r="L128" s="8">
        <f>聖母!B130</f>
        <v>0</v>
      </c>
      <c r="M128" s="8">
        <f>關慈!B130</f>
        <v>0</v>
      </c>
      <c r="N128" s="8">
        <f>蘭嶼!B130</f>
        <v>0</v>
      </c>
      <c r="O128" s="8">
        <f>靈糧堂!B130</f>
        <v>0</v>
      </c>
    </row>
    <row r="129" spans="1:15">
      <c r="A129" s="2" t="s">
        <v>38</v>
      </c>
      <c r="B129" s="10">
        <f t="shared" si="18"/>
        <v>0</v>
      </c>
      <c r="C129" s="11">
        <f t="shared" si="19"/>
        <v>0</v>
      </c>
      <c r="D129" s="8">
        <f>東美!B131</f>
        <v>0</v>
      </c>
      <c r="E129" s="8">
        <f>東基!B131</f>
        <v>0</v>
      </c>
      <c r="F129" s="8">
        <f>門諾!B131</f>
        <v>0</v>
      </c>
      <c r="G129" s="8">
        <f>紅會!B131</f>
        <v>0</v>
      </c>
      <c r="H129" s="8">
        <f>真善美!B131</f>
        <v>0</v>
      </c>
      <c r="I129" s="8">
        <f>馬偕!B131</f>
        <v>0</v>
      </c>
      <c r="J129" s="8">
        <f>麥子!B131</f>
        <v>0</v>
      </c>
      <c r="K129" s="8">
        <f>晴安!B131</f>
        <v>0</v>
      </c>
      <c r="L129" s="8">
        <f>聖母!B131</f>
        <v>0</v>
      </c>
      <c r="M129" s="8">
        <f>關慈!B131</f>
        <v>0</v>
      </c>
      <c r="N129" s="8">
        <f>蘭嶼!B131</f>
        <v>0</v>
      </c>
      <c r="O129" s="8">
        <f>靈糧堂!B131</f>
        <v>0</v>
      </c>
    </row>
    <row r="130" spans="1:15">
      <c r="A130" s="2" t="s">
        <v>40</v>
      </c>
      <c r="B130" s="10">
        <f t="shared" si="18"/>
        <v>0</v>
      </c>
      <c r="C130" s="11">
        <f t="shared" si="19"/>
        <v>0</v>
      </c>
      <c r="D130" s="8">
        <f>東美!B132</f>
        <v>0</v>
      </c>
      <c r="E130" s="8">
        <f>東基!B132</f>
        <v>0</v>
      </c>
      <c r="F130" s="8">
        <f>門諾!B132</f>
        <v>0</v>
      </c>
      <c r="G130" s="8">
        <f>紅會!B132</f>
        <v>0</v>
      </c>
      <c r="H130" s="8">
        <f>真善美!B132</f>
        <v>0</v>
      </c>
      <c r="I130" s="8">
        <f>馬偕!B132</f>
        <v>0</v>
      </c>
      <c r="J130" s="8">
        <f>麥子!B132</f>
        <v>0</v>
      </c>
      <c r="K130" s="8">
        <f>晴安!B132</f>
        <v>0</v>
      </c>
      <c r="L130" s="8">
        <f>聖母!B132</f>
        <v>0</v>
      </c>
      <c r="M130" s="8">
        <f>關慈!B132</f>
        <v>0</v>
      </c>
      <c r="N130" s="8">
        <f>蘭嶼!B132</f>
        <v>0</v>
      </c>
      <c r="O130" s="8">
        <f>靈糧堂!B132</f>
        <v>0</v>
      </c>
    </row>
    <row r="131" spans="1:15">
      <c r="A131" s="6" t="s">
        <v>199</v>
      </c>
      <c r="B131" s="10">
        <f t="shared" si="18"/>
        <v>0</v>
      </c>
      <c r="C131" s="11">
        <f t="shared" si="19"/>
        <v>0</v>
      </c>
      <c r="D131" s="8">
        <f>東美!B134</f>
        <v>0</v>
      </c>
      <c r="E131" s="8">
        <f>東基!B133</f>
        <v>0</v>
      </c>
      <c r="F131" s="8">
        <f>門諾!B134</f>
        <v>0</v>
      </c>
      <c r="G131" s="8">
        <f>紅會!B133</f>
        <v>0</v>
      </c>
      <c r="H131" s="8">
        <f>真善美!B134</f>
        <v>0</v>
      </c>
      <c r="I131" s="8">
        <f>馬偕!B134</f>
        <v>0</v>
      </c>
      <c r="J131" s="8">
        <f>麥子!B134</f>
        <v>0</v>
      </c>
      <c r="K131" s="8">
        <f>晴安!B134</f>
        <v>0</v>
      </c>
      <c r="L131" s="8">
        <f>聖母!B134</f>
        <v>0</v>
      </c>
      <c r="M131" s="8">
        <f>關慈!B134</f>
        <v>0</v>
      </c>
      <c r="N131" s="8">
        <f>蘭嶼!B134</f>
        <v>0</v>
      </c>
      <c r="O131" s="8">
        <f>靈糧堂!B134</f>
        <v>0</v>
      </c>
    </row>
    <row r="132" spans="1:15">
      <c r="A132" s="6" t="s">
        <v>203</v>
      </c>
      <c r="B132" s="10">
        <f t="shared" si="18"/>
        <v>0</v>
      </c>
      <c r="C132" s="11">
        <f t="shared" si="19"/>
        <v>0</v>
      </c>
      <c r="D132" s="8">
        <f>東美!B134</f>
        <v>0</v>
      </c>
      <c r="E132" s="8">
        <f>東基!B134</f>
        <v>0</v>
      </c>
      <c r="F132" s="8">
        <f>門諾!B134</f>
        <v>0</v>
      </c>
      <c r="G132" s="8">
        <f>紅會!B134</f>
        <v>0</v>
      </c>
      <c r="H132" s="8">
        <f>真善美!B134</f>
        <v>0</v>
      </c>
      <c r="I132" s="8">
        <f>馬偕!B134</f>
        <v>0</v>
      </c>
      <c r="J132" s="8">
        <f>麥子!B134</f>
        <v>0</v>
      </c>
      <c r="K132" s="8">
        <f>晴安!B134</f>
        <v>0</v>
      </c>
      <c r="L132" s="8">
        <f>聖母!B134</f>
        <v>0</v>
      </c>
      <c r="M132" s="8">
        <f>關慈!B134</f>
        <v>0</v>
      </c>
      <c r="N132" s="8">
        <f>蘭嶼!B134</f>
        <v>0</v>
      </c>
      <c r="O132" s="8">
        <f>靈糧堂!B134</f>
        <v>0</v>
      </c>
    </row>
    <row r="133" spans="1:15">
      <c r="A133" s="1" t="s">
        <v>73</v>
      </c>
      <c r="B133" s="14">
        <f>SUM(B134:B183)</f>
        <v>75</v>
      </c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1:15">
      <c r="A134" s="2" t="s">
        <v>1</v>
      </c>
      <c r="B134" s="10">
        <f t="shared" ref="B134:B183" si="20">SUM(D134:O134)</f>
        <v>6</v>
      </c>
      <c r="C134" s="11">
        <f t="shared" ref="C134:C183" si="21">B134/$B$133</f>
        <v>0.08</v>
      </c>
      <c r="D134" s="8">
        <f>東美!B136</f>
        <v>0</v>
      </c>
      <c r="E134" s="8">
        <f>東基!B136</f>
        <v>1</v>
      </c>
      <c r="F134" s="8">
        <f>門諾!B136</f>
        <v>1</v>
      </c>
      <c r="G134" s="8">
        <f>紅會!B136</f>
        <v>0</v>
      </c>
      <c r="H134" s="8">
        <f>真善美!B136</f>
        <v>1</v>
      </c>
      <c r="I134" s="8">
        <f>馬偕!B136</f>
        <v>0</v>
      </c>
      <c r="J134" s="8">
        <f>麥子!B136</f>
        <v>1</v>
      </c>
      <c r="K134" s="8">
        <f>晴安!B136</f>
        <v>0</v>
      </c>
      <c r="L134" s="8">
        <f>聖母!B136</f>
        <v>0</v>
      </c>
      <c r="M134" s="8">
        <f>關慈!B136</f>
        <v>1</v>
      </c>
      <c r="N134" s="8">
        <f>蘭嶼!B136</f>
        <v>0</v>
      </c>
      <c r="O134" s="8">
        <f>靈糧堂!B136</f>
        <v>1</v>
      </c>
    </row>
    <row r="135" spans="1:15">
      <c r="A135" s="2" t="s">
        <v>2</v>
      </c>
      <c r="B135" s="10">
        <f t="shared" si="20"/>
        <v>19</v>
      </c>
      <c r="C135" s="11">
        <f t="shared" si="21"/>
        <v>0.25333333333333335</v>
      </c>
      <c r="D135" s="8">
        <f>東美!B137</f>
        <v>0</v>
      </c>
      <c r="E135" s="8">
        <f>東基!B137</f>
        <v>7</v>
      </c>
      <c r="F135" s="8">
        <f>門諾!B137</f>
        <v>0</v>
      </c>
      <c r="G135" s="8">
        <f>紅會!B137</f>
        <v>2</v>
      </c>
      <c r="H135" s="8">
        <f>真善美!B137</f>
        <v>4</v>
      </c>
      <c r="I135" s="8">
        <f>馬偕!B137</f>
        <v>1</v>
      </c>
      <c r="J135" s="8">
        <f>麥子!B137</f>
        <v>2</v>
      </c>
      <c r="K135" s="8">
        <f>晴安!B137</f>
        <v>2</v>
      </c>
      <c r="L135" s="8">
        <f>聖母!B137</f>
        <v>0</v>
      </c>
      <c r="M135" s="8">
        <f>關慈!B137</f>
        <v>1</v>
      </c>
      <c r="N135" s="8">
        <f>蘭嶼!B137</f>
        <v>0</v>
      </c>
      <c r="O135" s="8">
        <f>靈糧堂!B137</f>
        <v>0</v>
      </c>
    </row>
    <row r="136" spans="1:15">
      <c r="A136" s="2" t="s">
        <v>3</v>
      </c>
      <c r="B136" s="10">
        <f t="shared" si="20"/>
        <v>11</v>
      </c>
      <c r="C136" s="11">
        <f t="shared" si="21"/>
        <v>0.14666666666666667</v>
      </c>
      <c r="D136" s="8">
        <f>東美!B138</f>
        <v>1</v>
      </c>
      <c r="E136" s="8">
        <f>東基!B138</f>
        <v>2</v>
      </c>
      <c r="F136" s="8">
        <f>門諾!B138</f>
        <v>0</v>
      </c>
      <c r="G136" s="8">
        <f>紅會!B138</f>
        <v>2</v>
      </c>
      <c r="H136" s="8">
        <f>真善美!B138</f>
        <v>1</v>
      </c>
      <c r="I136" s="8">
        <f>馬偕!B138</f>
        <v>0</v>
      </c>
      <c r="J136" s="8">
        <f>麥子!B138</f>
        <v>3</v>
      </c>
      <c r="K136" s="8">
        <f>晴安!B138</f>
        <v>1</v>
      </c>
      <c r="L136" s="8">
        <f>聖母!B138</f>
        <v>1</v>
      </c>
      <c r="M136" s="8">
        <f>關慈!B138</f>
        <v>0</v>
      </c>
      <c r="N136" s="8">
        <f>蘭嶼!B138</f>
        <v>0</v>
      </c>
      <c r="O136" s="8">
        <f>靈糧堂!B138</f>
        <v>0</v>
      </c>
    </row>
    <row r="137" spans="1:15">
      <c r="A137" s="2" t="s">
        <v>4</v>
      </c>
      <c r="B137" s="10">
        <f t="shared" si="20"/>
        <v>0</v>
      </c>
      <c r="C137" s="11">
        <f t="shared" si="21"/>
        <v>0</v>
      </c>
      <c r="D137" s="8">
        <f>東美!B139</f>
        <v>0</v>
      </c>
      <c r="E137" s="8">
        <f>東基!B139</f>
        <v>0</v>
      </c>
      <c r="F137" s="8">
        <f>門諾!B139</f>
        <v>0</v>
      </c>
      <c r="G137" s="8">
        <f>紅會!B139</f>
        <v>0</v>
      </c>
      <c r="H137" s="8">
        <f>真善美!B139</f>
        <v>0</v>
      </c>
      <c r="I137" s="8">
        <f>馬偕!B139</f>
        <v>0</v>
      </c>
      <c r="J137" s="8">
        <f>麥子!B139</f>
        <v>0</v>
      </c>
      <c r="K137" s="8">
        <f>晴安!B139</f>
        <v>0</v>
      </c>
      <c r="L137" s="8">
        <f>聖母!B139</f>
        <v>0</v>
      </c>
      <c r="M137" s="8">
        <f>關慈!B139</f>
        <v>0</v>
      </c>
      <c r="N137" s="8">
        <f>蘭嶼!B139</f>
        <v>0</v>
      </c>
      <c r="O137" s="8">
        <f>靈糧堂!B139</f>
        <v>0</v>
      </c>
    </row>
    <row r="138" spans="1:15">
      <c r="A138" s="2" t="s">
        <v>5</v>
      </c>
      <c r="B138" s="10">
        <f t="shared" si="20"/>
        <v>7</v>
      </c>
      <c r="C138" s="11">
        <f t="shared" si="21"/>
        <v>9.3333333333333338E-2</v>
      </c>
      <c r="D138" s="8">
        <f>東美!B140</f>
        <v>1</v>
      </c>
      <c r="E138" s="8">
        <f>東基!B140</f>
        <v>1</v>
      </c>
      <c r="F138" s="8">
        <f>門諾!B140</f>
        <v>0</v>
      </c>
      <c r="G138" s="8">
        <f>紅會!B140</f>
        <v>2</v>
      </c>
      <c r="H138" s="8">
        <f>真善美!B140</f>
        <v>0</v>
      </c>
      <c r="I138" s="8">
        <f>馬偕!B140</f>
        <v>0</v>
      </c>
      <c r="J138" s="8">
        <f>麥子!B140</f>
        <v>2</v>
      </c>
      <c r="K138" s="8">
        <f>晴安!B140</f>
        <v>0</v>
      </c>
      <c r="L138" s="8">
        <f>聖母!B140</f>
        <v>1</v>
      </c>
      <c r="M138" s="8">
        <f>關慈!B140</f>
        <v>0</v>
      </c>
      <c r="N138" s="8">
        <f>蘭嶼!B140</f>
        <v>0</v>
      </c>
      <c r="O138" s="8">
        <f>靈糧堂!B140</f>
        <v>0</v>
      </c>
    </row>
    <row r="139" spans="1:15">
      <c r="A139" s="2" t="s">
        <v>6</v>
      </c>
      <c r="B139" s="10">
        <f t="shared" si="20"/>
        <v>0</v>
      </c>
      <c r="C139" s="11">
        <f t="shared" si="21"/>
        <v>0</v>
      </c>
      <c r="D139" s="8">
        <f>東美!B141</f>
        <v>0</v>
      </c>
      <c r="E139" s="8">
        <f>東基!B141</f>
        <v>0</v>
      </c>
      <c r="F139" s="8">
        <f>門諾!B141</f>
        <v>0</v>
      </c>
      <c r="G139" s="8">
        <f>紅會!B141</f>
        <v>0</v>
      </c>
      <c r="H139" s="8">
        <f>真善美!B141</f>
        <v>0</v>
      </c>
      <c r="I139" s="8">
        <f>馬偕!B141</f>
        <v>0</v>
      </c>
      <c r="J139" s="8">
        <f>麥子!B141</f>
        <v>0</v>
      </c>
      <c r="K139" s="8">
        <f>晴安!B141</f>
        <v>0</v>
      </c>
      <c r="L139" s="8">
        <f>聖母!B141</f>
        <v>0</v>
      </c>
      <c r="M139" s="8">
        <f>關慈!B141</f>
        <v>0</v>
      </c>
      <c r="N139" s="8">
        <f>蘭嶼!B141</f>
        <v>0</v>
      </c>
      <c r="O139" s="8">
        <f>靈糧堂!B141</f>
        <v>0</v>
      </c>
    </row>
    <row r="140" spans="1:15">
      <c r="A140" s="2" t="s">
        <v>232</v>
      </c>
      <c r="B140" s="10">
        <f t="shared" si="20"/>
        <v>0</v>
      </c>
      <c r="C140" s="11">
        <f t="shared" si="21"/>
        <v>0</v>
      </c>
      <c r="D140" s="8">
        <f>東美!B143</f>
        <v>0</v>
      </c>
      <c r="E140" s="8">
        <f>東基!B143</f>
        <v>0</v>
      </c>
      <c r="F140" s="8">
        <f>門諾!B142</f>
        <v>0</v>
      </c>
      <c r="G140" s="8">
        <f>紅會!B142</f>
        <v>0</v>
      </c>
      <c r="H140" s="8">
        <f>真善美!B142</f>
        <v>0</v>
      </c>
      <c r="I140" s="8">
        <f>馬偕!B142</f>
        <v>0</v>
      </c>
      <c r="J140" s="8">
        <f>麥子!B142</f>
        <v>0</v>
      </c>
      <c r="K140" s="8">
        <f>晴安!B142</f>
        <v>0</v>
      </c>
      <c r="L140" s="8">
        <f>聖母!B142</f>
        <v>0</v>
      </c>
      <c r="M140" s="8">
        <f>關慈!B142</f>
        <v>0</v>
      </c>
      <c r="N140" s="8">
        <f>蘭嶼!B142</f>
        <v>0</v>
      </c>
      <c r="O140" s="8">
        <f>靈糧堂!B142</f>
        <v>0</v>
      </c>
    </row>
    <row r="141" spans="1:15">
      <c r="A141" s="2" t="s">
        <v>123</v>
      </c>
      <c r="B141" s="10">
        <f t="shared" si="20"/>
        <v>3</v>
      </c>
      <c r="C141" s="11">
        <f t="shared" si="21"/>
        <v>0.04</v>
      </c>
      <c r="D141" s="8">
        <f>東美!B143</f>
        <v>0</v>
      </c>
      <c r="E141" s="8">
        <f>東基!B144</f>
        <v>0</v>
      </c>
      <c r="F141" s="8">
        <f>門諾!B143</f>
        <v>0</v>
      </c>
      <c r="G141" s="8">
        <f>紅會!B142</f>
        <v>0</v>
      </c>
      <c r="H141" s="8">
        <f>真善美!B143</f>
        <v>0</v>
      </c>
      <c r="I141" s="8">
        <f>馬偕!B143</f>
        <v>0</v>
      </c>
      <c r="J141" s="8">
        <f>麥子!B143</f>
        <v>3</v>
      </c>
      <c r="K141" s="8">
        <f>晴安!B143</f>
        <v>0</v>
      </c>
      <c r="L141" s="8">
        <f>聖母!B143</f>
        <v>0</v>
      </c>
      <c r="M141" s="8">
        <f>關慈!B143</f>
        <v>0</v>
      </c>
      <c r="N141" s="8">
        <f>蘭嶼!B143</f>
        <v>0</v>
      </c>
      <c r="O141" s="8">
        <f>靈糧堂!B143</f>
        <v>0</v>
      </c>
    </row>
    <row r="142" spans="1:15">
      <c r="A142" s="2" t="s">
        <v>17</v>
      </c>
      <c r="B142" s="10">
        <f t="shared" si="20"/>
        <v>0</v>
      </c>
      <c r="C142" s="11">
        <f t="shared" si="21"/>
        <v>0</v>
      </c>
      <c r="D142" s="8">
        <f>東美!B144</f>
        <v>0</v>
      </c>
      <c r="E142" s="8">
        <f>東基!B144</f>
        <v>0</v>
      </c>
      <c r="F142" s="8">
        <f>門諾!B144</f>
        <v>0</v>
      </c>
      <c r="G142" s="8">
        <f>紅會!B143</f>
        <v>0</v>
      </c>
      <c r="H142" s="8">
        <f>真善美!B144</f>
        <v>0</v>
      </c>
      <c r="I142" s="8">
        <f>馬偕!B144</f>
        <v>0</v>
      </c>
      <c r="J142" s="8">
        <f>麥子!B144</f>
        <v>0</v>
      </c>
      <c r="K142" s="8">
        <f>晴安!B144</f>
        <v>0</v>
      </c>
      <c r="L142" s="8">
        <f>聖母!B144</f>
        <v>0</v>
      </c>
      <c r="M142" s="8">
        <f>關慈!B144</f>
        <v>0</v>
      </c>
      <c r="N142" s="8">
        <f>蘭嶼!B144</f>
        <v>0</v>
      </c>
      <c r="O142" s="8">
        <f>靈糧堂!B144</f>
        <v>0</v>
      </c>
    </row>
    <row r="143" spans="1:15">
      <c r="A143" s="2" t="s">
        <v>120</v>
      </c>
      <c r="B143" s="10">
        <f t="shared" si="20"/>
        <v>0</v>
      </c>
      <c r="C143" s="11">
        <f t="shared" si="21"/>
        <v>0</v>
      </c>
      <c r="D143" s="8">
        <f>東美!B145</f>
        <v>0</v>
      </c>
      <c r="E143" s="8">
        <f>東基!B145</f>
        <v>0</v>
      </c>
      <c r="F143" s="8">
        <f>門諾!B145</f>
        <v>0</v>
      </c>
      <c r="G143" s="8">
        <f>紅會!B144</f>
        <v>0</v>
      </c>
      <c r="H143" s="8">
        <f>真善美!B145</f>
        <v>0</v>
      </c>
      <c r="I143" s="8">
        <f>馬偕!B145</f>
        <v>0</v>
      </c>
      <c r="J143" s="8">
        <f>麥子!B145</f>
        <v>0</v>
      </c>
      <c r="K143" s="8">
        <f>晴安!B145</f>
        <v>0</v>
      </c>
      <c r="L143" s="8">
        <f>聖母!B145</f>
        <v>0</v>
      </c>
      <c r="M143" s="8">
        <f>關慈!B145</f>
        <v>0</v>
      </c>
      <c r="N143" s="8">
        <f>蘭嶼!B145</f>
        <v>0</v>
      </c>
      <c r="O143" s="8">
        <f>靈糧堂!B145</f>
        <v>0</v>
      </c>
    </row>
    <row r="144" spans="1:15">
      <c r="A144" s="2" t="s">
        <v>121</v>
      </c>
      <c r="B144" s="10">
        <f t="shared" si="20"/>
        <v>7</v>
      </c>
      <c r="C144" s="11">
        <f t="shared" si="21"/>
        <v>9.3333333333333338E-2</v>
      </c>
      <c r="D144" s="8">
        <f>東美!B146</f>
        <v>1</v>
      </c>
      <c r="E144" s="8">
        <f>東基!B146</f>
        <v>1</v>
      </c>
      <c r="F144" s="8">
        <f>門諾!B146</f>
        <v>0</v>
      </c>
      <c r="G144" s="8">
        <f>紅會!B145</f>
        <v>1</v>
      </c>
      <c r="H144" s="8">
        <f>真善美!B146</f>
        <v>1</v>
      </c>
      <c r="I144" s="8">
        <f>馬偕!B146</f>
        <v>0</v>
      </c>
      <c r="J144" s="8">
        <f>麥子!B146</f>
        <v>1</v>
      </c>
      <c r="K144" s="8">
        <f>晴安!B146</f>
        <v>2</v>
      </c>
      <c r="L144" s="8">
        <f>聖母!B146</f>
        <v>0</v>
      </c>
      <c r="M144" s="8">
        <f>關慈!B146</f>
        <v>0</v>
      </c>
      <c r="N144" s="8">
        <f>蘭嶼!B146</f>
        <v>0</v>
      </c>
      <c r="O144" s="8">
        <f>靈糧堂!B146</f>
        <v>0</v>
      </c>
    </row>
    <row r="145" spans="1:15">
      <c r="A145" s="2" t="s">
        <v>127</v>
      </c>
      <c r="B145" s="10">
        <f t="shared" si="20"/>
        <v>2</v>
      </c>
      <c r="C145" s="11">
        <f t="shared" si="21"/>
        <v>2.6666666666666668E-2</v>
      </c>
      <c r="D145" s="8">
        <f>東美!B147</f>
        <v>0</v>
      </c>
      <c r="E145" s="8">
        <f>東基!B147</f>
        <v>0</v>
      </c>
      <c r="F145" s="8">
        <f>門諾!B147</f>
        <v>0</v>
      </c>
      <c r="G145" s="8">
        <f>紅會!B146</f>
        <v>2</v>
      </c>
      <c r="H145" s="8">
        <f>真善美!B147</f>
        <v>0</v>
      </c>
      <c r="I145" s="8">
        <f>馬偕!B147</f>
        <v>0</v>
      </c>
      <c r="J145" s="8">
        <f>麥子!B147</f>
        <v>0</v>
      </c>
      <c r="K145" s="8">
        <f>晴安!B147</f>
        <v>0</v>
      </c>
      <c r="L145" s="8">
        <f>聖母!B147</f>
        <v>0</v>
      </c>
      <c r="M145" s="8">
        <f>關慈!B147</f>
        <v>0</v>
      </c>
      <c r="N145" s="8">
        <f>蘭嶼!B147</f>
        <v>0</v>
      </c>
      <c r="O145" s="8">
        <f>靈糧堂!B147</f>
        <v>0</v>
      </c>
    </row>
    <row r="146" spans="1:15">
      <c r="A146" s="2" t="s">
        <v>122</v>
      </c>
      <c r="B146" s="10">
        <f t="shared" si="20"/>
        <v>2</v>
      </c>
      <c r="C146" s="11">
        <f t="shared" si="21"/>
        <v>2.6666666666666668E-2</v>
      </c>
      <c r="D146" s="8">
        <f>東美!B148</f>
        <v>0</v>
      </c>
      <c r="E146" s="8">
        <f>東基!B148</f>
        <v>0</v>
      </c>
      <c r="F146" s="8">
        <f>門諾!B148</f>
        <v>0</v>
      </c>
      <c r="G146" s="8">
        <f>紅會!B147</f>
        <v>0</v>
      </c>
      <c r="H146" s="8">
        <f>真善美!B148</f>
        <v>0</v>
      </c>
      <c r="I146" s="8">
        <f>馬偕!B148</f>
        <v>2</v>
      </c>
      <c r="J146" s="8">
        <f>麥子!B148</f>
        <v>0</v>
      </c>
      <c r="K146" s="8">
        <f>晴安!B148</f>
        <v>0</v>
      </c>
      <c r="L146" s="8">
        <f>聖母!B148</f>
        <v>0</v>
      </c>
      <c r="M146" s="8">
        <f>關慈!B148</f>
        <v>0</v>
      </c>
      <c r="N146" s="8">
        <f>蘭嶼!B148</f>
        <v>0</v>
      </c>
      <c r="O146" s="8">
        <f>靈糧堂!B148</f>
        <v>0</v>
      </c>
    </row>
    <row r="147" spans="1:15">
      <c r="A147" s="2" t="s">
        <v>128</v>
      </c>
      <c r="B147" s="10">
        <f t="shared" si="20"/>
        <v>0</v>
      </c>
      <c r="C147" s="11">
        <f t="shared" si="21"/>
        <v>0</v>
      </c>
      <c r="D147" s="8">
        <f>東美!B149</f>
        <v>0</v>
      </c>
      <c r="E147" s="8">
        <f>東基!B149</f>
        <v>0</v>
      </c>
      <c r="F147" s="8">
        <f>門諾!B149</f>
        <v>0</v>
      </c>
      <c r="G147" s="8">
        <f>紅會!B148</f>
        <v>0</v>
      </c>
      <c r="H147" s="8">
        <f>真善美!B149</f>
        <v>0</v>
      </c>
      <c r="I147" s="8">
        <f>馬偕!B149</f>
        <v>0</v>
      </c>
      <c r="J147" s="8">
        <f>麥子!B149</f>
        <v>0</v>
      </c>
      <c r="K147" s="8">
        <f>晴安!B149</f>
        <v>0</v>
      </c>
      <c r="L147" s="8">
        <f>聖母!B149</f>
        <v>0</v>
      </c>
      <c r="M147" s="8">
        <f>關慈!B149</f>
        <v>0</v>
      </c>
      <c r="N147" s="8">
        <f>蘭嶼!B149</f>
        <v>0</v>
      </c>
      <c r="O147" s="8">
        <f>靈糧堂!B149</f>
        <v>0</v>
      </c>
    </row>
    <row r="148" spans="1:15">
      <c r="A148" s="2" t="s">
        <v>129</v>
      </c>
      <c r="B148" s="10">
        <f t="shared" si="20"/>
        <v>0</v>
      </c>
      <c r="C148" s="11">
        <f t="shared" si="21"/>
        <v>0</v>
      </c>
      <c r="D148" s="8">
        <f>東美!B150</f>
        <v>0</v>
      </c>
      <c r="E148" s="8">
        <f>東基!B150</f>
        <v>0</v>
      </c>
      <c r="F148" s="8">
        <f>門諾!B150</f>
        <v>0</v>
      </c>
      <c r="G148" s="8">
        <f>紅會!B149</f>
        <v>0</v>
      </c>
      <c r="H148" s="8">
        <f>真善美!B150</f>
        <v>0</v>
      </c>
      <c r="I148" s="8">
        <f>馬偕!B150</f>
        <v>0</v>
      </c>
      <c r="J148" s="8">
        <f>麥子!B150</f>
        <v>0</v>
      </c>
      <c r="K148" s="8">
        <f>晴安!B150</f>
        <v>0</v>
      </c>
      <c r="L148" s="8">
        <f>聖母!B150</f>
        <v>0</v>
      </c>
      <c r="M148" s="8">
        <f>關慈!B150</f>
        <v>0</v>
      </c>
      <c r="N148" s="8">
        <f>蘭嶼!B150</f>
        <v>0</v>
      </c>
      <c r="O148" s="8">
        <f>靈糧堂!B150</f>
        <v>0</v>
      </c>
    </row>
    <row r="149" spans="1:15">
      <c r="A149" s="2" t="s">
        <v>130</v>
      </c>
      <c r="B149" s="10">
        <f t="shared" si="20"/>
        <v>0</v>
      </c>
      <c r="C149" s="11">
        <f t="shared" si="21"/>
        <v>0</v>
      </c>
      <c r="D149" s="8">
        <f>東美!B151</f>
        <v>0</v>
      </c>
      <c r="E149" s="8">
        <f>東基!B151</f>
        <v>0</v>
      </c>
      <c r="F149" s="8">
        <f>門諾!B151</f>
        <v>0</v>
      </c>
      <c r="G149" s="8">
        <f>紅會!B150</f>
        <v>0</v>
      </c>
      <c r="H149" s="8">
        <f>真善美!B151</f>
        <v>0</v>
      </c>
      <c r="I149" s="8">
        <f>馬偕!B151</f>
        <v>0</v>
      </c>
      <c r="J149" s="8">
        <f>麥子!B151</f>
        <v>0</v>
      </c>
      <c r="K149" s="8">
        <f>晴安!B151</f>
        <v>0</v>
      </c>
      <c r="L149" s="8">
        <f>聖母!B151</f>
        <v>0</v>
      </c>
      <c r="M149" s="8">
        <f>關慈!B151</f>
        <v>0</v>
      </c>
      <c r="N149" s="8">
        <f>蘭嶼!B151</f>
        <v>0</v>
      </c>
      <c r="O149" s="8">
        <f>靈糧堂!B151</f>
        <v>0</v>
      </c>
    </row>
    <row r="150" spans="1:15">
      <c r="A150" s="2" t="s">
        <v>164</v>
      </c>
      <c r="B150" s="10">
        <f t="shared" si="20"/>
        <v>2</v>
      </c>
      <c r="C150" s="11">
        <f t="shared" si="21"/>
        <v>2.6666666666666668E-2</v>
      </c>
      <c r="D150" s="8">
        <f>東美!B152</f>
        <v>0</v>
      </c>
      <c r="E150" s="8">
        <f>東基!B152</f>
        <v>0</v>
      </c>
      <c r="F150" s="8">
        <f>門諾!B152</f>
        <v>0</v>
      </c>
      <c r="G150" s="8">
        <f>紅會!B151</f>
        <v>0</v>
      </c>
      <c r="H150" s="8">
        <f>真善美!B152</f>
        <v>0</v>
      </c>
      <c r="I150" s="8">
        <f>馬偕!B152</f>
        <v>0</v>
      </c>
      <c r="J150" s="8">
        <f>麥子!B152</f>
        <v>2</v>
      </c>
      <c r="K150" s="8">
        <f>晴安!B152</f>
        <v>0</v>
      </c>
      <c r="L150" s="8">
        <f>聖母!B152</f>
        <v>0</v>
      </c>
      <c r="M150" s="8">
        <f>關慈!B152</f>
        <v>0</v>
      </c>
      <c r="N150" s="8">
        <f>蘭嶼!B152</f>
        <v>0</v>
      </c>
      <c r="O150" s="8">
        <f>靈糧堂!B152</f>
        <v>0</v>
      </c>
    </row>
    <row r="151" spans="1:15">
      <c r="A151" s="2" t="s">
        <v>165</v>
      </c>
      <c r="B151" s="10">
        <f t="shared" si="20"/>
        <v>1</v>
      </c>
      <c r="C151" s="11">
        <f t="shared" si="21"/>
        <v>1.3333333333333334E-2</v>
      </c>
      <c r="D151" s="8">
        <f>東美!B153</f>
        <v>0</v>
      </c>
      <c r="E151" s="8">
        <f>東基!B153</f>
        <v>0</v>
      </c>
      <c r="F151" s="8">
        <f>門諾!B153</f>
        <v>1</v>
      </c>
      <c r="G151" s="8">
        <f>紅會!B152</f>
        <v>0</v>
      </c>
      <c r="H151" s="8">
        <f>真善美!B153</f>
        <v>0</v>
      </c>
      <c r="I151" s="8">
        <f>馬偕!B153</f>
        <v>0</v>
      </c>
      <c r="J151" s="8">
        <f>麥子!B153</f>
        <v>0</v>
      </c>
      <c r="K151" s="8">
        <f>晴安!B153</f>
        <v>0</v>
      </c>
      <c r="L151" s="8">
        <f>聖母!B153</f>
        <v>0</v>
      </c>
      <c r="M151" s="8">
        <f>關慈!B153</f>
        <v>0</v>
      </c>
      <c r="N151" s="8">
        <f>蘭嶼!B153</f>
        <v>0</v>
      </c>
      <c r="O151" s="8">
        <f>靈糧堂!B153</f>
        <v>0</v>
      </c>
    </row>
    <row r="152" spans="1:15">
      <c r="A152" s="2" t="s">
        <v>166</v>
      </c>
      <c r="B152" s="10">
        <f t="shared" si="20"/>
        <v>0</v>
      </c>
      <c r="C152" s="11">
        <f t="shared" si="21"/>
        <v>0</v>
      </c>
      <c r="D152" s="8">
        <f>東美!B154</f>
        <v>0</v>
      </c>
      <c r="E152" s="8">
        <f>東基!B154</f>
        <v>0</v>
      </c>
      <c r="F152" s="8">
        <f>門諾!B154</f>
        <v>0</v>
      </c>
      <c r="G152" s="8">
        <f>紅會!B153</f>
        <v>0</v>
      </c>
      <c r="H152" s="8">
        <f>真善美!B154</f>
        <v>0</v>
      </c>
      <c r="I152" s="8">
        <f>馬偕!B154</f>
        <v>0</v>
      </c>
      <c r="J152" s="8">
        <f>麥子!B154</f>
        <v>0</v>
      </c>
      <c r="K152" s="8">
        <f>晴安!B154</f>
        <v>0</v>
      </c>
      <c r="L152" s="8">
        <f>聖母!B154</f>
        <v>0</v>
      </c>
      <c r="M152" s="8">
        <f>關慈!B154</f>
        <v>0</v>
      </c>
      <c r="N152" s="8">
        <f>蘭嶼!B154</f>
        <v>0</v>
      </c>
      <c r="O152" s="8">
        <f>靈糧堂!B154</f>
        <v>0</v>
      </c>
    </row>
    <row r="153" spans="1:15">
      <c r="A153" s="6" t="s">
        <v>169</v>
      </c>
      <c r="B153" s="10">
        <f t="shared" si="20"/>
        <v>1</v>
      </c>
      <c r="C153" s="11">
        <f t="shared" ref="C153" si="22">B153/$B$133</f>
        <v>1.3333333333333334E-2</v>
      </c>
      <c r="D153" s="8">
        <f>東美!B155</f>
        <v>0</v>
      </c>
      <c r="E153" s="8">
        <f>東基!B155</f>
        <v>1</v>
      </c>
      <c r="F153" s="8">
        <f>門諾!B155</f>
        <v>0</v>
      </c>
      <c r="G153" s="8">
        <f>紅會!B154</f>
        <v>0</v>
      </c>
      <c r="H153" s="8">
        <f>真善美!B155</f>
        <v>0</v>
      </c>
      <c r="I153" s="8">
        <f>馬偕!B155</f>
        <v>0</v>
      </c>
      <c r="J153" s="8">
        <f>麥子!B155</f>
        <v>0</v>
      </c>
      <c r="K153" s="8">
        <f>晴安!B155</f>
        <v>0</v>
      </c>
      <c r="L153" s="8">
        <f>聖母!B155</f>
        <v>0</v>
      </c>
      <c r="M153" s="8">
        <f>關慈!B155</f>
        <v>0</v>
      </c>
      <c r="N153" s="8">
        <f>蘭嶼!B155</f>
        <v>0</v>
      </c>
      <c r="O153" s="8">
        <f>靈糧堂!B155</f>
        <v>0</v>
      </c>
    </row>
    <row r="154" spans="1:15">
      <c r="A154" s="65" t="s">
        <v>240</v>
      </c>
      <c r="B154" s="10">
        <f t="shared" ref="B154:B155" si="23">SUM(D154:O154)</f>
        <v>0</v>
      </c>
      <c r="C154" s="11">
        <f t="shared" ref="C154:C155" si="24">B154/$B$133</f>
        <v>0</v>
      </c>
      <c r="D154" s="8">
        <f>東美!B156</f>
        <v>0</v>
      </c>
      <c r="E154" s="8">
        <f>東基!B156</f>
        <v>0</v>
      </c>
      <c r="F154" s="8">
        <f>門諾!B156</f>
        <v>0</v>
      </c>
      <c r="G154" s="8">
        <f>紅會!B156</f>
        <v>0</v>
      </c>
      <c r="H154" s="8">
        <f>真善美!B156</f>
        <v>0</v>
      </c>
      <c r="I154" s="8">
        <f>馬偕!B156</f>
        <v>0</v>
      </c>
      <c r="J154" s="8">
        <f>麥子!B156</f>
        <v>0</v>
      </c>
      <c r="K154" s="8">
        <f>晴安!B156</f>
        <v>0</v>
      </c>
      <c r="L154" s="8">
        <f>聖母!B156</f>
        <v>0</v>
      </c>
      <c r="M154" s="8">
        <f>關慈!B156</f>
        <v>0</v>
      </c>
      <c r="N154" s="8">
        <f>蘭嶼!B156</f>
        <v>0</v>
      </c>
      <c r="O154" s="8">
        <f>靈糧堂!B156</f>
        <v>0</v>
      </c>
    </row>
    <row r="155" spans="1:15">
      <c r="A155" s="66" t="s">
        <v>246</v>
      </c>
      <c r="B155" s="10">
        <f t="shared" si="23"/>
        <v>0</v>
      </c>
      <c r="C155" s="11">
        <f t="shared" si="24"/>
        <v>0</v>
      </c>
      <c r="D155" s="8">
        <f>東美!B157</f>
        <v>0</v>
      </c>
      <c r="E155" s="8">
        <f>東基!B157</f>
        <v>0</v>
      </c>
      <c r="F155" s="8">
        <f>門諾!B157</f>
        <v>0</v>
      </c>
      <c r="G155" s="8">
        <f>紅會!B157</f>
        <v>0</v>
      </c>
      <c r="H155" s="8">
        <f>真善美!B157</f>
        <v>0</v>
      </c>
      <c r="I155" s="8">
        <f>馬偕!B157</f>
        <v>0</v>
      </c>
      <c r="J155" s="8">
        <f>麥子!B157</f>
        <v>0</v>
      </c>
      <c r="K155" s="8">
        <f>晴安!B157</f>
        <v>0</v>
      </c>
      <c r="L155" s="8">
        <f>聖母!B157</f>
        <v>0</v>
      </c>
      <c r="M155" s="8">
        <f>關慈!B157</f>
        <v>0</v>
      </c>
      <c r="N155" s="8">
        <f>蘭嶼!B157</f>
        <v>0</v>
      </c>
      <c r="O155" s="8">
        <f>靈糧堂!B157</f>
        <v>0</v>
      </c>
    </row>
    <row r="156" spans="1:15">
      <c r="A156" s="2" t="s">
        <v>9</v>
      </c>
      <c r="B156" s="10">
        <f t="shared" si="20"/>
        <v>0</v>
      </c>
      <c r="C156" s="11">
        <f t="shared" si="21"/>
        <v>0</v>
      </c>
      <c r="D156" s="8">
        <f>東美!B158</f>
        <v>0</v>
      </c>
      <c r="E156" s="8">
        <f>東基!B158</f>
        <v>0</v>
      </c>
      <c r="F156" s="8">
        <f>門諾!B158</f>
        <v>0</v>
      </c>
      <c r="G156" s="8">
        <f>紅會!B155</f>
        <v>0</v>
      </c>
      <c r="H156" s="8">
        <f>真善美!B158</f>
        <v>0</v>
      </c>
      <c r="I156" s="8">
        <f>馬偕!B158</f>
        <v>0</v>
      </c>
      <c r="J156" s="8">
        <f>麥子!B158</f>
        <v>0</v>
      </c>
      <c r="K156" s="8">
        <f>晴安!B158</f>
        <v>0</v>
      </c>
      <c r="L156" s="8">
        <f>聖母!B158</f>
        <v>0</v>
      </c>
      <c r="M156" s="8">
        <f>關慈!B158</f>
        <v>0</v>
      </c>
      <c r="N156" s="8">
        <f>蘭嶼!B158</f>
        <v>0</v>
      </c>
      <c r="O156" s="8">
        <f>靈糧堂!B158</f>
        <v>0</v>
      </c>
    </row>
    <row r="157" spans="1:15">
      <c r="A157" s="2" t="s">
        <v>10</v>
      </c>
      <c r="B157" s="10">
        <f t="shared" si="20"/>
        <v>0</v>
      </c>
      <c r="C157" s="11">
        <f t="shared" si="21"/>
        <v>0</v>
      </c>
      <c r="D157" s="8">
        <f>東美!B159</f>
        <v>0</v>
      </c>
      <c r="E157" s="8">
        <f>東基!B159</f>
        <v>0</v>
      </c>
      <c r="F157" s="8">
        <f>門諾!B159</f>
        <v>0</v>
      </c>
      <c r="G157" s="8">
        <f>紅會!B158</f>
        <v>0</v>
      </c>
      <c r="H157" s="8">
        <f>真善美!B159</f>
        <v>0</v>
      </c>
      <c r="I157" s="8">
        <f>馬偕!B159</f>
        <v>0</v>
      </c>
      <c r="J157" s="8">
        <f>麥子!B159</f>
        <v>0</v>
      </c>
      <c r="K157" s="8">
        <f>晴安!B159</f>
        <v>0</v>
      </c>
      <c r="L157" s="8">
        <f>聖母!B159</f>
        <v>0</v>
      </c>
      <c r="M157" s="8">
        <f>關慈!B159</f>
        <v>0</v>
      </c>
      <c r="N157" s="8">
        <f>蘭嶼!B159</f>
        <v>0</v>
      </c>
      <c r="O157" s="8">
        <f>靈糧堂!B159</f>
        <v>0</v>
      </c>
    </row>
    <row r="158" spans="1:15">
      <c r="A158" s="2" t="s">
        <v>11</v>
      </c>
      <c r="B158" s="10">
        <f t="shared" si="20"/>
        <v>1</v>
      </c>
      <c r="C158" s="11">
        <f t="shared" si="21"/>
        <v>1.3333333333333334E-2</v>
      </c>
      <c r="D158" s="8">
        <f>東美!B160</f>
        <v>0</v>
      </c>
      <c r="E158" s="8">
        <f>東基!B160</f>
        <v>0</v>
      </c>
      <c r="F158" s="8">
        <f>門諾!B160</f>
        <v>0</v>
      </c>
      <c r="G158" s="8">
        <f>紅會!B159</f>
        <v>0</v>
      </c>
      <c r="H158" s="8">
        <f>真善美!B160</f>
        <v>0</v>
      </c>
      <c r="I158" s="8">
        <f>馬偕!B160</f>
        <v>0</v>
      </c>
      <c r="J158" s="8">
        <f>麥子!B160</f>
        <v>1</v>
      </c>
      <c r="K158" s="8">
        <f>晴安!B160</f>
        <v>0</v>
      </c>
      <c r="L158" s="8">
        <f>聖母!B160</f>
        <v>0</v>
      </c>
      <c r="M158" s="8">
        <f>關慈!B160</f>
        <v>0</v>
      </c>
      <c r="N158" s="8">
        <f>蘭嶼!B160</f>
        <v>0</v>
      </c>
      <c r="O158" s="8">
        <f>靈糧堂!B160</f>
        <v>0</v>
      </c>
    </row>
    <row r="159" spans="1:15">
      <c r="A159" s="2" t="s">
        <v>12</v>
      </c>
      <c r="B159" s="10">
        <f t="shared" si="20"/>
        <v>0</v>
      </c>
      <c r="C159" s="11">
        <f t="shared" si="21"/>
        <v>0</v>
      </c>
      <c r="D159" s="8">
        <f>東美!B161</f>
        <v>0</v>
      </c>
      <c r="E159" s="8">
        <f>東基!B161</f>
        <v>0</v>
      </c>
      <c r="F159" s="8">
        <f>門諾!B161</f>
        <v>0</v>
      </c>
      <c r="G159" s="8">
        <f>紅會!B160</f>
        <v>0</v>
      </c>
      <c r="H159" s="8">
        <f>真善美!B161</f>
        <v>0</v>
      </c>
      <c r="I159" s="8">
        <f>馬偕!B161</f>
        <v>0</v>
      </c>
      <c r="J159" s="8">
        <f>麥子!B161</f>
        <v>0</v>
      </c>
      <c r="K159" s="8">
        <f>晴安!B161</f>
        <v>0</v>
      </c>
      <c r="L159" s="8">
        <f>聖母!B161</f>
        <v>0</v>
      </c>
      <c r="M159" s="8">
        <f>關慈!B161</f>
        <v>0</v>
      </c>
      <c r="N159" s="8">
        <f>蘭嶼!B161</f>
        <v>0</v>
      </c>
      <c r="O159" s="8">
        <f>靈糧堂!B161</f>
        <v>0</v>
      </c>
    </row>
    <row r="160" spans="1:15">
      <c r="A160" s="2" t="s">
        <v>13</v>
      </c>
      <c r="B160" s="10">
        <f t="shared" si="20"/>
        <v>3</v>
      </c>
      <c r="C160" s="11">
        <f t="shared" si="21"/>
        <v>0.04</v>
      </c>
      <c r="D160" s="8">
        <f>東美!B162</f>
        <v>0</v>
      </c>
      <c r="E160" s="8">
        <f>東基!B162</f>
        <v>1</v>
      </c>
      <c r="F160" s="8">
        <f>門諾!B162</f>
        <v>0</v>
      </c>
      <c r="G160" s="8">
        <f>紅會!B161</f>
        <v>0</v>
      </c>
      <c r="H160" s="8">
        <f>真善美!B162</f>
        <v>0</v>
      </c>
      <c r="I160" s="8">
        <f>馬偕!B162</f>
        <v>0</v>
      </c>
      <c r="J160" s="8">
        <f>麥子!B162</f>
        <v>0</v>
      </c>
      <c r="K160" s="8">
        <f>晴安!B162</f>
        <v>2</v>
      </c>
      <c r="L160" s="8">
        <f>聖母!B162</f>
        <v>0</v>
      </c>
      <c r="M160" s="8">
        <f>關慈!B162</f>
        <v>0</v>
      </c>
      <c r="N160" s="8">
        <f>蘭嶼!B162</f>
        <v>0</v>
      </c>
      <c r="O160" s="8">
        <f>靈糧堂!B162</f>
        <v>0</v>
      </c>
    </row>
    <row r="161" spans="1:15">
      <c r="A161" s="2" t="s">
        <v>14</v>
      </c>
      <c r="B161" s="10">
        <f t="shared" si="20"/>
        <v>1</v>
      </c>
      <c r="C161" s="11">
        <f t="shared" si="21"/>
        <v>1.3333333333333334E-2</v>
      </c>
      <c r="D161" s="8">
        <f>東美!B163</f>
        <v>0</v>
      </c>
      <c r="E161" s="8">
        <f>東基!B163</f>
        <v>0</v>
      </c>
      <c r="F161" s="8">
        <f>門諾!B163</f>
        <v>0</v>
      </c>
      <c r="G161" s="8">
        <f>紅會!B162</f>
        <v>1</v>
      </c>
      <c r="H161" s="8">
        <f>真善美!B163</f>
        <v>0</v>
      </c>
      <c r="I161" s="8">
        <f>馬偕!B163</f>
        <v>0</v>
      </c>
      <c r="J161" s="8">
        <f>麥子!B163</f>
        <v>0</v>
      </c>
      <c r="K161" s="8">
        <f>晴安!B163</f>
        <v>0</v>
      </c>
      <c r="L161" s="8">
        <f>聖母!B163</f>
        <v>0</v>
      </c>
      <c r="M161" s="8">
        <f>關慈!B163</f>
        <v>0</v>
      </c>
      <c r="N161" s="8">
        <f>蘭嶼!B163</f>
        <v>0</v>
      </c>
      <c r="O161" s="8">
        <f>靈糧堂!B163</f>
        <v>0</v>
      </c>
    </row>
    <row r="162" spans="1:15">
      <c r="A162" s="2" t="s">
        <v>15</v>
      </c>
      <c r="B162" s="10">
        <f t="shared" si="20"/>
        <v>0</v>
      </c>
      <c r="C162" s="11">
        <f t="shared" si="21"/>
        <v>0</v>
      </c>
      <c r="D162" s="8">
        <f>東美!B164</f>
        <v>0</v>
      </c>
      <c r="E162" s="8">
        <f>東基!B164</f>
        <v>0</v>
      </c>
      <c r="F162" s="8">
        <f>門諾!B164</f>
        <v>0</v>
      </c>
      <c r="G162" s="8">
        <f>紅會!B163</f>
        <v>0</v>
      </c>
      <c r="H162" s="8">
        <f>真善美!B164</f>
        <v>0</v>
      </c>
      <c r="I162" s="8">
        <f>馬偕!B164</f>
        <v>0</v>
      </c>
      <c r="J162" s="8">
        <f>麥子!B164</f>
        <v>0</v>
      </c>
      <c r="K162" s="8">
        <f>晴安!B164</f>
        <v>0</v>
      </c>
      <c r="L162" s="8">
        <f>聖母!B164</f>
        <v>0</v>
      </c>
      <c r="M162" s="8">
        <f>關慈!B164</f>
        <v>0</v>
      </c>
      <c r="N162" s="8">
        <f>蘭嶼!B164</f>
        <v>0</v>
      </c>
      <c r="O162" s="8">
        <f>靈糧堂!B164</f>
        <v>0</v>
      </c>
    </row>
    <row r="163" spans="1:15">
      <c r="A163" s="2" t="s">
        <v>16</v>
      </c>
      <c r="B163" s="10">
        <f t="shared" si="20"/>
        <v>0</v>
      </c>
      <c r="C163" s="11">
        <f t="shared" si="21"/>
        <v>0</v>
      </c>
      <c r="D163" s="8">
        <f>東美!B165</f>
        <v>0</v>
      </c>
      <c r="E163" s="8">
        <f>東基!B165</f>
        <v>0</v>
      </c>
      <c r="F163" s="8">
        <f>門諾!B165</f>
        <v>0</v>
      </c>
      <c r="G163" s="8">
        <f>紅會!B164</f>
        <v>0</v>
      </c>
      <c r="H163" s="8">
        <f>真善美!B165</f>
        <v>0</v>
      </c>
      <c r="I163" s="8">
        <f>馬偕!B165</f>
        <v>0</v>
      </c>
      <c r="J163" s="8">
        <f>麥子!B165</f>
        <v>0</v>
      </c>
      <c r="K163" s="8">
        <f>晴安!B165</f>
        <v>0</v>
      </c>
      <c r="L163" s="8">
        <f>聖母!B165</f>
        <v>0</v>
      </c>
      <c r="M163" s="8">
        <f>關慈!B165</f>
        <v>0</v>
      </c>
      <c r="N163" s="8">
        <f>蘭嶼!B165</f>
        <v>0</v>
      </c>
      <c r="O163" s="8">
        <f>靈糧堂!B165</f>
        <v>0</v>
      </c>
    </row>
    <row r="164" spans="1:15">
      <c r="A164" s="2" t="s">
        <v>18</v>
      </c>
      <c r="B164" s="10">
        <f t="shared" si="20"/>
        <v>0</v>
      </c>
      <c r="C164" s="11">
        <f t="shared" si="21"/>
        <v>0</v>
      </c>
      <c r="D164" s="8">
        <f>東美!B166</f>
        <v>0</v>
      </c>
      <c r="E164" s="8">
        <f>東基!B166</f>
        <v>0</v>
      </c>
      <c r="F164" s="8">
        <f>門諾!B166</f>
        <v>0</v>
      </c>
      <c r="G164" s="8">
        <f>紅會!B165</f>
        <v>0</v>
      </c>
      <c r="H164" s="8">
        <f>真善美!B166</f>
        <v>0</v>
      </c>
      <c r="I164" s="8">
        <f>馬偕!B166</f>
        <v>0</v>
      </c>
      <c r="J164" s="8">
        <f>麥子!B166</f>
        <v>0</v>
      </c>
      <c r="K164" s="8">
        <f>晴安!B166</f>
        <v>0</v>
      </c>
      <c r="L164" s="8">
        <f>聖母!B166</f>
        <v>0</v>
      </c>
      <c r="M164" s="8">
        <f>關慈!B166</f>
        <v>0</v>
      </c>
      <c r="N164" s="8">
        <f>蘭嶼!B166</f>
        <v>0</v>
      </c>
      <c r="O164" s="8">
        <f>靈糧堂!B166</f>
        <v>0</v>
      </c>
    </row>
    <row r="165" spans="1:15">
      <c r="A165" s="2" t="s">
        <v>131</v>
      </c>
      <c r="B165" s="10">
        <f t="shared" si="20"/>
        <v>0</v>
      </c>
      <c r="C165" s="11">
        <f t="shared" si="21"/>
        <v>0</v>
      </c>
      <c r="D165" s="8">
        <f>東美!B167</f>
        <v>0</v>
      </c>
      <c r="E165" s="8">
        <f>東基!B167</f>
        <v>0</v>
      </c>
      <c r="F165" s="8">
        <f>門諾!B167</f>
        <v>0</v>
      </c>
      <c r="G165" s="8">
        <f>紅會!B166</f>
        <v>0</v>
      </c>
      <c r="H165" s="8">
        <f>真善美!B167</f>
        <v>0</v>
      </c>
      <c r="I165" s="8">
        <f>馬偕!B167</f>
        <v>0</v>
      </c>
      <c r="J165" s="8">
        <f>麥子!B167</f>
        <v>0</v>
      </c>
      <c r="K165" s="8">
        <f>晴安!B167</f>
        <v>0</v>
      </c>
      <c r="L165" s="8">
        <f>聖母!B167</f>
        <v>0</v>
      </c>
      <c r="M165" s="8">
        <f>關慈!B167</f>
        <v>0</v>
      </c>
      <c r="N165" s="8">
        <f>蘭嶼!B167</f>
        <v>0</v>
      </c>
      <c r="O165" s="8">
        <f>靈糧堂!B167</f>
        <v>0</v>
      </c>
    </row>
    <row r="166" spans="1:15">
      <c r="A166" s="2" t="s">
        <v>74</v>
      </c>
      <c r="B166" s="10">
        <f t="shared" si="20"/>
        <v>0</v>
      </c>
      <c r="C166" s="11">
        <f t="shared" si="21"/>
        <v>0</v>
      </c>
      <c r="D166" s="8">
        <f>東美!B168</f>
        <v>0</v>
      </c>
      <c r="E166" s="8">
        <f>東基!B168</f>
        <v>0</v>
      </c>
      <c r="F166" s="8">
        <f>門諾!B168</f>
        <v>0</v>
      </c>
      <c r="G166" s="8">
        <f>紅會!B167</f>
        <v>0</v>
      </c>
      <c r="H166" s="8">
        <f>真善美!B168</f>
        <v>0</v>
      </c>
      <c r="I166" s="8">
        <f>馬偕!B168</f>
        <v>0</v>
      </c>
      <c r="J166" s="8">
        <f>麥子!B168</f>
        <v>0</v>
      </c>
      <c r="K166" s="8">
        <f>晴安!B168</f>
        <v>0</v>
      </c>
      <c r="L166" s="8">
        <f>聖母!B168</f>
        <v>0</v>
      </c>
      <c r="M166" s="8">
        <f>關慈!B168</f>
        <v>0</v>
      </c>
      <c r="N166" s="8">
        <f>蘭嶼!B168</f>
        <v>0</v>
      </c>
      <c r="O166" s="8">
        <f>靈糧堂!B168</f>
        <v>0</v>
      </c>
    </row>
    <row r="167" spans="1:15">
      <c r="A167" s="2" t="s">
        <v>75</v>
      </c>
      <c r="B167" s="10">
        <f t="shared" si="20"/>
        <v>0</v>
      </c>
      <c r="C167" s="11">
        <f t="shared" si="21"/>
        <v>0</v>
      </c>
      <c r="D167" s="8">
        <f>東美!B169</f>
        <v>0</v>
      </c>
      <c r="E167" s="8">
        <f>東基!B169</f>
        <v>0</v>
      </c>
      <c r="F167" s="8">
        <f>門諾!B169</f>
        <v>0</v>
      </c>
      <c r="G167" s="8">
        <f>紅會!B168</f>
        <v>0</v>
      </c>
      <c r="H167" s="8">
        <f>真善美!B169</f>
        <v>0</v>
      </c>
      <c r="I167" s="8">
        <f>馬偕!B169</f>
        <v>0</v>
      </c>
      <c r="J167" s="8">
        <f>麥子!B169</f>
        <v>0</v>
      </c>
      <c r="K167" s="8">
        <f>晴安!B169</f>
        <v>0</v>
      </c>
      <c r="L167" s="8">
        <f>聖母!B169</f>
        <v>0</v>
      </c>
      <c r="M167" s="8">
        <f>關慈!B169</f>
        <v>0</v>
      </c>
      <c r="N167" s="8">
        <f>蘭嶼!B169</f>
        <v>0</v>
      </c>
      <c r="O167" s="8">
        <f>靈糧堂!B169</f>
        <v>0</v>
      </c>
    </row>
    <row r="168" spans="1:15">
      <c r="A168" s="2" t="s">
        <v>76</v>
      </c>
      <c r="B168" s="10">
        <f t="shared" si="20"/>
        <v>1</v>
      </c>
      <c r="C168" s="11">
        <f t="shared" si="21"/>
        <v>1.3333333333333334E-2</v>
      </c>
      <c r="D168" s="8">
        <f>東美!B170</f>
        <v>0</v>
      </c>
      <c r="E168" s="8">
        <f>東基!B170</f>
        <v>0</v>
      </c>
      <c r="F168" s="8">
        <f>門諾!B170</f>
        <v>0</v>
      </c>
      <c r="G168" s="8">
        <f>紅會!B169</f>
        <v>1</v>
      </c>
      <c r="H168" s="8">
        <f>真善美!B170</f>
        <v>0</v>
      </c>
      <c r="I168" s="8">
        <f>馬偕!B170</f>
        <v>0</v>
      </c>
      <c r="J168" s="8">
        <f>麥子!B170</f>
        <v>0</v>
      </c>
      <c r="K168" s="8">
        <f>晴安!B170</f>
        <v>0</v>
      </c>
      <c r="L168" s="8">
        <f>聖母!B170</f>
        <v>0</v>
      </c>
      <c r="M168" s="8">
        <f>關慈!B170</f>
        <v>0</v>
      </c>
      <c r="N168" s="8">
        <f>蘭嶼!B170</f>
        <v>0</v>
      </c>
      <c r="O168" s="8">
        <f>靈糧堂!B170</f>
        <v>0</v>
      </c>
    </row>
    <row r="169" spans="1:15">
      <c r="A169" s="2" t="s">
        <v>77</v>
      </c>
      <c r="B169" s="10">
        <f t="shared" si="20"/>
        <v>0</v>
      </c>
      <c r="C169" s="11">
        <f t="shared" si="21"/>
        <v>0</v>
      </c>
      <c r="D169" s="8">
        <f>東美!B171</f>
        <v>0</v>
      </c>
      <c r="E169" s="8">
        <f>東基!B171</f>
        <v>0</v>
      </c>
      <c r="F169" s="8">
        <f>門諾!B171</f>
        <v>0</v>
      </c>
      <c r="G169" s="8">
        <f>紅會!B170</f>
        <v>0</v>
      </c>
      <c r="H169" s="8">
        <f>真善美!B171</f>
        <v>0</v>
      </c>
      <c r="I169" s="8">
        <f>馬偕!B171</f>
        <v>0</v>
      </c>
      <c r="J169" s="8">
        <f>麥子!B171</f>
        <v>0</v>
      </c>
      <c r="K169" s="8">
        <f>晴安!B171</f>
        <v>0</v>
      </c>
      <c r="L169" s="8">
        <f>聖母!B171</f>
        <v>0</v>
      </c>
      <c r="M169" s="8">
        <f>關慈!B171</f>
        <v>0</v>
      </c>
      <c r="N169" s="8">
        <f>蘭嶼!B171</f>
        <v>0</v>
      </c>
      <c r="O169" s="8">
        <f>靈糧堂!B171</f>
        <v>0</v>
      </c>
    </row>
    <row r="170" spans="1:15">
      <c r="A170" s="2" t="s">
        <v>78</v>
      </c>
      <c r="B170" s="10">
        <f t="shared" si="20"/>
        <v>2</v>
      </c>
      <c r="C170" s="11">
        <f t="shared" si="21"/>
        <v>2.6666666666666668E-2</v>
      </c>
      <c r="D170" s="8">
        <f>東美!B172</f>
        <v>0</v>
      </c>
      <c r="E170" s="8">
        <f>東基!B172</f>
        <v>1</v>
      </c>
      <c r="F170" s="8">
        <f>門諾!B172</f>
        <v>0</v>
      </c>
      <c r="G170" s="8">
        <f>紅會!B171</f>
        <v>0</v>
      </c>
      <c r="H170" s="8">
        <f>真善美!B172</f>
        <v>0</v>
      </c>
      <c r="I170" s="8">
        <f>馬偕!B172</f>
        <v>0</v>
      </c>
      <c r="J170" s="8">
        <f>麥子!B172</f>
        <v>1</v>
      </c>
      <c r="K170" s="8">
        <f>晴安!B172</f>
        <v>0</v>
      </c>
      <c r="L170" s="8">
        <f>聖母!B172</f>
        <v>0</v>
      </c>
      <c r="M170" s="8">
        <f>關慈!B172</f>
        <v>0</v>
      </c>
      <c r="N170" s="8">
        <f>蘭嶼!B172</f>
        <v>0</v>
      </c>
      <c r="O170" s="8">
        <f>靈糧堂!B172</f>
        <v>0</v>
      </c>
    </row>
    <row r="171" spans="1:15">
      <c r="A171" s="2" t="s">
        <v>79</v>
      </c>
      <c r="B171" s="10">
        <f t="shared" si="20"/>
        <v>1</v>
      </c>
      <c r="C171" s="11">
        <f t="shared" si="21"/>
        <v>1.3333333333333334E-2</v>
      </c>
      <c r="D171" s="8">
        <f>東美!B173</f>
        <v>0</v>
      </c>
      <c r="E171" s="8">
        <f>東基!B173</f>
        <v>0</v>
      </c>
      <c r="F171" s="8">
        <f>門諾!B173</f>
        <v>0</v>
      </c>
      <c r="G171" s="8">
        <f>紅會!B172</f>
        <v>1</v>
      </c>
      <c r="H171" s="8">
        <f>真善美!B173</f>
        <v>0</v>
      </c>
      <c r="I171" s="8">
        <f>馬偕!B173</f>
        <v>0</v>
      </c>
      <c r="J171" s="8">
        <f>麥子!B173</f>
        <v>0</v>
      </c>
      <c r="K171" s="8">
        <f>晴安!B173</f>
        <v>0</v>
      </c>
      <c r="L171" s="8">
        <f>聖母!B173</f>
        <v>0</v>
      </c>
      <c r="M171" s="8">
        <f>關慈!B173</f>
        <v>0</v>
      </c>
      <c r="N171" s="8">
        <f>蘭嶼!B173</f>
        <v>0</v>
      </c>
      <c r="O171" s="8">
        <f>靈糧堂!B173</f>
        <v>0</v>
      </c>
    </row>
    <row r="172" spans="1:15">
      <c r="A172" s="2" t="s">
        <v>80</v>
      </c>
      <c r="B172" s="10">
        <f t="shared" si="20"/>
        <v>0</v>
      </c>
      <c r="C172" s="11">
        <f t="shared" si="21"/>
        <v>0</v>
      </c>
      <c r="D172" s="8">
        <f>東美!B174</f>
        <v>0</v>
      </c>
      <c r="E172" s="8">
        <f>東基!B174</f>
        <v>0</v>
      </c>
      <c r="F172" s="8">
        <f>門諾!B174</f>
        <v>0</v>
      </c>
      <c r="G172" s="8">
        <f>紅會!B173</f>
        <v>0</v>
      </c>
      <c r="H172" s="8">
        <f>真善美!B174</f>
        <v>0</v>
      </c>
      <c r="I172" s="8">
        <f>馬偕!B174</f>
        <v>0</v>
      </c>
      <c r="J172" s="8">
        <f>麥子!B174</f>
        <v>0</v>
      </c>
      <c r="K172" s="8">
        <f>晴安!B174</f>
        <v>0</v>
      </c>
      <c r="L172" s="8">
        <f>聖母!B174</f>
        <v>0</v>
      </c>
      <c r="M172" s="8">
        <f>關慈!B174</f>
        <v>0</v>
      </c>
      <c r="N172" s="8">
        <f>蘭嶼!B174</f>
        <v>0</v>
      </c>
      <c r="O172" s="8">
        <f>靈糧堂!B174</f>
        <v>0</v>
      </c>
    </row>
    <row r="173" spans="1:15">
      <c r="A173" s="2" t="s">
        <v>81</v>
      </c>
      <c r="B173" s="10">
        <f t="shared" si="20"/>
        <v>0</v>
      </c>
      <c r="C173" s="11">
        <f t="shared" si="21"/>
        <v>0</v>
      </c>
      <c r="D173" s="8">
        <f>東美!B175</f>
        <v>0</v>
      </c>
      <c r="E173" s="8">
        <f>東基!B175</f>
        <v>0</v>
      </c>
      <c r="F173" s="8">
        <f>門諾!B175</f>
        <v>0</v>
      </c>
      <c r="G173" s="8">
        <f>紅會!B174</f>
        <v>0</v>
      </c>
      <c r="H173" s="8">
        <f>真善美!B175</f>
        <v>0</v>
      </c>
      <c r="I173" s="8">
        <f>馬偕!B175</f>
        <v>0</v>
      </c>
      <c r="J173" s="8">
        <f>麥子!B175</f>
        <v>0</v>
      </c>
      <c r="K173" s="8">
        <f>晴安!B175</f>
        <v>0</v>
      </c>
      <c r="L173" s="8">
        <f>聖母!B175</f>
        <v>0</v>
      </c>
      <c r="M173" s="8">
        <f>關慈!B175</f>
        <v>0</v>
      </c>
      <c r="N173" s="8">
        <f>蘭嶼!B175</f>
        <v>0</v>
      </c>
      <c r="O173" s="8">
        <f>靈糧堂!B175</f>
        <v>0</v>
      </c>
    </row>
    <row r="174" spans="1:15">
      <c r="A174" s="2" t="s">
        <v>82</v>
      </c>
      <c r="B174" s="10">
        <f t="shared" si="20"/>
        <v>1</v>
      </c>
      <c r="C174" s="11">
        <f t="shared" si="21"/>
        <v>1.3333333333333334E-2</v>
      </c>
      <c r="D174" s="8">
        <f>東美!B176</f>
        <v>0</v>
      </c>
      <c r="E174" s="8">
        <f>東基!B176</f>
        <v>1</v>
      </c>
      <c r="F174" s="8">
        <f>門諾!B176</f>
        <v>0</v>
      </c>
      <c r="G174" s="8">
        <f>紅會!B175</f>
        <v>0</v>
      </c>
      <c r="H174" s="8">
        <f>真善美!B176</f>
        <v>0</v>
      </c>
      <c r="I174" s="8">
        <f>馬偕!B176</f>
        <v>0</v>
      </c>
      <c r="J174" s="8">
        <f>麥子!B176</f>
        <v>0</v>
      </c>
      <c r="K174" s="8">
        <f>晴安!B176</f>
        <v>0</v>
      </c>
      <c r="L174" s="8">
        <f>聖母!B176</f>
        <v>0</v>
      </c>
      <c r="M174" s="8">
        <f>關慈!B176</f>
        <v>0</v>
      </c>
      <c r="N174" s="8">
        <f>蘭嶼!B176</f>
        <v>0</v>
      </c>
      <c r="O174" s="8">
        <f>靈糧堂!B176</f>
        <v>0</v>
      </c>
    </row>
    <row r="175" spans="1:15">
      <c r="A175" s="2" t="s">
        <v>83</v>
      </c>
      <c r="B175" s="10">
        <f t="shared" si="20"/>
        <v>0</v>
      </c>
      <c r="C175" s="11">
        <f t="shared" si="21"/>
        <v>0</v>
      </c>
      <c r="D175" s="8">
        <f>東美!B177</f>
        <v>0</v>
      </c>
      <c r="E175" s="8">
        <f>東基!B177</f>
        <v>0</v>
      </c>
      <c r="F175" s="8">
        <f>門諾!B177</f>
        <v>0</v>
      </c>
      <c r="G175" s="8">
        <f>紅會!B176</f>
        <v>0</v>
      </c>
      <c r="H175" s="8">
        <f>真善美!B177</f>
        <v>0</v>
      </c>
      <c r="I175" s="8">
        <f>馬偕!B177</f>
        <v>0</v>
      </c>
      <c r="J175" s="8">
        <f>麥子!B177</f>
        <v>0</v>
      </c>
      <c r="K175" s="8">
        <f>晴安!B177</f>
        <v>0</v>
      </c>
      <c r="L175" s="8">
        <f>聖母!B177</f>
        <v>0</v>
      </c>
      <c r="M175" s="8">
        <f>關慈!B177</f>
        <v>0</v>
      </c>
      <c r="N175" s="8">
        <f>蘭嶼!B177</f>
        <v>0</v>
      </c>
      <c r="O175" s="8">
        <f>靈糧堂!B177</f>
        <v>0</v>
      </c>
    </row>
    <row r="176" spans="1:15">
      <c r="A176" s="2" t="s">
        <v>247</v>
      </c>
      <c r="B176" s="10">
        <f>SUM(D176:O176)</f>
        <v>0</v>
      </c>
      <c r="C176" s="11">
        <f t="shared" ref="C176" si="25">B176/$B$133</f>
        <v>0</v>
      </c>
      <c r="D176" s="8">
        <f>東美!B178</f>
        <v>0</v>
      </c>
      <c r="E176" s="8">
        <f>東基!B178</f>
        <v>0</v>
      </c>
      <c r="F176" s="8">
        <f>門諾!B178</f>
        <v>0</v>
      </c>
      <c r="G176" s="8">
        <f>紅會!B178</f>
        <v>0</v>
      </c>
      <c r="H176" s="8">
        <f>真善美!B178</f>
        <v>0</v>
      </c>
      <c r="I176" s="8">
        <f>馬偕!B178</f>
        <v>0</v>
      </c>
      <c r="J176" s="8">
        <f>麥子!B178</f>
        <v>0</v>
      </c>
      <c r="K176" s="8">
        <f>晴安!B178</f>
        <v>0</v>
      </c>
      <c r="L176" s="8">
        <f>聖母!B178</f>
        <v>0</v>
      </c>
      <c r="M176" s="8">
        <f>關慈!B178</f>
        <v>0</v>
      </c>
      <c r="N176" s="8">
        <f>蘭嶼!B178</f>
        <v>0</v>
      </c>
      <c r="O176" s="8">
        <f>靈糧堂!B178</f>
        <v>0</v>
      </c>
    </row>
    <row r="177" spans="1:15">
      <c r="A177" s="2" t="s">
        <v>84</v>
      </c>
      <c r="B177" s="10">
        <f t="shared" si="20"/>
        <v>0</v>
      </c>
      <c r="C177" s="11">
        <f t="shared" si="21"/>
        <v>0</v>
      </c>
      <c r="D177" s="8">
        <f>東美!B179</f>
        <v>0</v>
      </c>
      <c r="E177" s="8">
        <f>東基!B179</f>
        <v>0</v>
      </c>
      <c r="F177" s="8">
        <f>門諾!B179</f>
        <v>0</v>
      </c>
      <c r="G177" s="8">
        <f>紅會!B177</f>
        <v>0</v>
      </c>
      <c r="H177" s="8">
        <f>真善美!B179</f>
        <v>0</v>
      </c>
      <c r="I177" s="8">
        <f>馬偕!B179</f>
        <v>0</v>
      </c>
      <c r="J177" s="8">
        <f>麥子!B179</f>
        <v>0</v>
      </c>
      <c r="K177" s="8">
        <f>晴安!B179</f>
        <v>0</v>
      </c>
      <c r="L177" s="8">
        <f>聖母!B179</f>
        <v>0</v>
      </c>
      <c r="M177" s="8">
        <f>關慈!B179</f>
        <v>0</v>
      </c>
      <c r="N177" s="8">
        <f>蘭嶼!B179</f>
        <v>0</v>
      </c>
      <c r="O177" s="8">
        <f>靈糧堂!B179</f>
        <v>0</v>
      </c>
    </row>
    <row r="178" spans="1:15">
      <c r="A178" s="2" t="s">
        <v>85</v>
      </c>
      <c r="B178" s="10">
        <f t="shared" si="20"/>
        <v>3</v>
      </c>
      <c r="C178" s="11">
        <f t="shared" si="21"/>
        <v>0.04</v>
      </c>
      <c r="D178" s="8">
        <f>東美!B180</f>
        <v>0</v>
      </c>
      <c r="E178" s="8">
        <f>東基!B180</f>
        <v>1</v>
      </c>
      <c r="F178" s="8">
        <f>門諾!B180</f>
        <v>0</v>
      </c>
      <c r="G178" s="8">
        <f>紅會!B179</f>
        <v>0</v>
      </c>
      <c r="H178" s="8">
        <f>真善美!B180</f>
        <v>0</v>
      </c>
      <c r="I178" s="8">
        <f>馬偕!B180</f>
        <v>1</v>
      </c>
      <c r="J178" s="8">
        <f>麥子!B180</f>
        <v>1</v>
      </c>
      <c r="K178" s="8">
        <f>晴安!B180</f>
        <v>0</v>
      </c>
      <c r="L178" s="8">
        <f>聖母!B180</f>
        <v>0</v>
      </c>
      <c r="M178" s="8">
        <f>關慈!B180</f>
        <v>0</v>
      </c>
      <c r="N178" s="8">
        <f>蘭嶼!B180</f>
        <v>0</v>
      </c>
      <c r="O178" s="8">
        <f>靈糧堂!B180</f>
        <v>0</v>
      </c>
    </row>
    <row r="179" spans="1:15">
      <c r="A179" s="2" t="s">
        <v>86</v>
      </c>
      <c r="B179" s="10">
        <f t="shared" si="20"/>
        <v>1</v>
      </c>
      <c r="C179" s="11">
        <f t="shared" si="21"/>
        <v>1.3333333333333334E-2</v>
      </c>
      <c r="D179" s="8">
        <f>東美!B181</f>
        <v>0</v>
      </c>
      <c r="E179" s="8">
        <f>東基!B181</f>
        <v>0</v>
      </c>
      <c r="F179" s="8">
        <f>門諾!B181</f>
        <v>0</v>
      </c>
      <c r="G179" s="8">
        <f>紅會!B180</f>
        <v>1</v>
      </c>
      <c r="H179" s="8">
        <f>真善美!B181</f>
        <v>0</v>
      </c>
      <c r="I179" s="8">
        <f>馬偕!B181</f>
        <v>0</v>
      </c>
      <c r="J179" s="8">
        <f>麥子!B181</f>
        <v>0</v>
      </c>
      <c r="K179" s="8">
        <f>晴安!B181</f>
        <v>0</v>
      </c>
      <c r="L179" s="8">
        <f>聖母!B181</f>
        <v>0</v>
      </c>
      <c r="M179" s="8">
        <f>關慈!B181</f>
        <v>0</v>
      </c>
      <c r="N179" s="8">
        <f>蘭嶼!B181</f>
        <v>0</v>
      </c>
      <c r="O179" s="8">
        <f>靈糧堂!B181</f>
        <v>0</v>
      </c>
    </row>
    <row r="180" spans="1:15">
      <c r="A180" s="2" t="s">
        <v>87</v>
      </c>
      <c r="B180" s="10">
        <f t="shared" si="20"/>
        <v>0</v>
      </c>
      <c r="C180" s="11">
        <f t="shared" si="21"/>
        <v>0</v>
      </c>
      <c r="D180" s="8">
        <f>東美!B182</f>
        <v>0</v>
      </c>
      <c r="E180" s="8">
        <f>東基!B182</f>
        <v>0</v>
      </c>
      <c r="F180" s="8">
        <f>門諾!B182</f>
        <v>0</v>
      </c>
      <c r="G180" s="8">
        <f>紅會!B181</f>
        <v>0</v>
      </c>
      <c r="H180" s="8">
        <f>真善美!B182</f>
        <v>0</v>
      </c>
      <c r="I180" s="8">
        <f>馬偕!B182</f>
        <v>0</v>
      </c>
      <c r="J180" s="8">
        <f>麥子!B182</f>
        <v>0</v>
      </c>
      <c r="K180" s="8">
        <f>晴安!B182</f>
        <v>0</v>
      </c>
      <c r="L180" s="8">
        <f>聖母!B182</f>
        <v>0</v>
      </c>
      <c r="M180" s="8">
        <f>關慈!B182</f>
        <v>0</v>
      </c>
      <c r="N180" s="8">
        <f>蘭嶼!B182</f>
        <v>0</v>
      </c>
      <c r="O180" s="8">
        <f>靈糧堂!B182</f>
        <v>0</v>
      </c>
    </row>
    <row r="181" spans="1:15">
      <c r="A181" s="2" t="s">
        <v>88</v>
      </c>
      <c r="B181" s="10">
        <f t="shared" si="20"/>
        <v>0</v>
      </c>
      <c r="C181" s="11">
        <f t="shared" si="21"/>
        <v>0</v>
      </c>
      <c r="D181" s="8">
        <f>東美!B183</f>
        <v>0</v>
      </c>
      <c r="E181" s="8">
        <f>東基!B183</f>
        <v>0</v>
      </c>
      <c r="F181" s="8">
        <f>門諾!B183</f>
        <v>0</v>
      </c>
      <c r="G181" s="8">
        <f>紅會!B182</f>
        <v>0</v>
      </c>
      <c r="H181" s="8">
        <f>真善美!B183</f>
        <v>0</v>
      </c>
      <c r="I181" s="8">
        <f>馬偕!B183</f>
        <v>0</v>
      </c>
      <c r="J181" s="8">
        <f>麥子!B183</f>
        <v>0</v>
      </c>
      <c r="K181" s="8">
        <f>晴安!B183</f>
        <v>0</v>
      </c>
      <c r="L181" s="8">
        <f>聖母!B183</f>
        <v>0</v>
      </c>
      <c r="M181" s="8">
        <f>關慈!B183</f>
        <v>0</v>
      </c>
      <c r="N181" s="8">
        <f>蘭嶼!B183</f>
        <v>0</v>
      </c>
      <c r="O181" s="8">
        <f>靈糧堂!B183</f>
        <v>0</v>
      </c>
    </row>
    <row r="182" spans="1:15">
      <c r="A182" s="2" t="s">
        <v>89</v>
      </c>
      <c r="B182" s="10">
        <f t="shared" si="20"/>
        <v>0</v>
      </c>
      <c r="C182" s="11">
        <f t="shared" si="21"/>
        <v>0</v>
      </c>
      <c r="D182" s="8">
        <f>東美!B184</f>
        <v>0</v>
      </c>
      <c r="E182" s="8">
        <f>東基!B184</f>
        <v>0</v>
      </c>
      <c r="F182" s="8">
        <f>門諾!B184</f>
        <v>0</v>
      </c>
      <c r="G182" s="8">
        <f>紅會!B183</f>
        <v>0</v>
      </c>
      <c r="H182" s="8">
        <f>真善美!B184</f>
        <v>0</v>
      </c>
      <c r="I182" s="8">
        <f>馬偕!B184</f>
        <v>0</v>
      </c>
      <c r="J182" s="8">
        <f>麥子!B184</f>
        <v>0</v>
      </c>
      <c r="K182" s="8">
        <f>晴安!B184</f>
        <v>0</v>
      </c>
      <c r="L182" s="8">
        <f>聖母!B184</f>
        <v>0</v>
      </c>
      <c r="M182" s="8">
        <f>關慈!B184</f>
        <v>0</v>
      </c>
      <c r="N182" s="8">
        <f>蘭嶼!B184</f>
        <v>0</v>
      </c>
      <c r="O182" s="8">
        <f>靈糧堂!B184</f>
        <v>0</v>
      </c>
    </row>
    <row r="183" spans="1:15">
      <c r="A183" s="2" t="s">
        <v>90</v>
      </c>
      <c r="B183" s="10">
        <f t="shared" si="20"/>
        <v>0</v>
      </c>
      <c r="C183" s="11">
        <f t="shared" si="21"/>
        <v>0</v>
      </c>
      <c r="D183" s="8">
        <f>東美!B185</f>
        <v>0</v>
      </c>
      <c r="E183" s="8">
        <f>東基!B185</f>
        <v>0</v>
      </c>
      <c r="F183" s="8">
        <f>門諾!B185</f>
        <v>0</v>
      </c>
      <c r="G183" s="8">
        <f>紅會!B184</f>
        <v>0</v>
      </c>
      <c r="H183" s="8">
        <f>真善美!B185</f>
        <v>0</v>
      </c>
      <c r="I183" s="8">
        <f>馬偕!B185</f>
        <v>0</v>
      </c>
      <c r="J183" s="8">
        <f>麥子!B185</f>
        <v>0</v>
      </c>
      <c r="K183" s="8">
        <f>晴安!B185</f>
        <v>0</v>
      </c>
      <c r="L183" s="8">
        <f>聖母!B185</f>
        <v>0</v>
      </c>
      <c r="M183" s="8">
        <f>關慈!B185</f>
        <v>0</v>
      </c>
      <c r="N183" s="8">
        <f>蘭嶼!B185</f>
        <v>0</v>
      </c>
      <c r="O183" s="8">
        <f>靈糧堂!B185</f>
        <v>0</v>
      </c>
    </row>
    <row r="184" spans="1:15">
      <c r="A184" s="1" t="s">
        <v>91</v>
      </c>
      <c r="B184" s="14">
        <f>SUM(B185:B189)</f>
        <v>87</v>
      </c>
      <c r="C184" s="14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5">
      <c r="A185" s="2" t="s">
        <v>235</v>
      </c>
      <c r="B185" s="10">
        <f t="shared" ref="B185:B191" si="26">SUM(D185:O185)</f>
        <v>18</v>
      </c>
      <c r="C185" s="11">
        <f>B185/$B$184</f>
        <v>0.20689655172413793</v>
      </c>
      <c r="D185" s="8">
        <f>東美!B187</f>
        <v>1</v>
      </c>
      <c r="E185" s="8">
        <f>東基!B187</f>
        <v>12</v>
      </c>
      <c r="F185" s="8">
        <f>門諾!B187</f>
        <v>0</v>
      </c>
      <c r="G185" s="8">
        <f>紅會!B187</f>
        <v>0</v>
      </c>
      <c r="H185" s="8">
        <f>真善美!B187</f>
        <v>0</v>
      </c>
      <c r="I185" s="8">
        <f>馬偕!B187</f>
        <v>0</v>
      </c>
      <c r="J185" s="8">
        <f>麥子!B187</f>
        <v>2</v>
      </c>
      <c r="K185" s="8">
        <f>晴安!B187</f>
        <v>0</v>
      </c>
      <c r="L185" s="8">
        <f>聖母!B187</f>
        <v>1</v>
      </c>
      <c r="M185" s="8">
        <f>關慈!B187</f>
        <v>2</v>
      </c>
      <c r="N185" s="8">
        <f>蘭嶼!B187</f>
        <v>0</v>
      </c>
      <c r="O185" s="8">
        <f>靈糧堂!B187</f>
        <v>0</v>
      </c>
    </row>
    <row r="186" spans="1:15">
      <c r="A186" s="2" t="s">
        <v>236</v>
      </c>
      <c r="B186" s="10">
        <f t="shared" si="26"/>
        <v>44</v>
      </c>
      <c r="C186" s="11">
        <f t="shared" ref="C186:C189" si="27">B186/$B$184</f>
        <v>0.50574712643678166</v>
      </c>
      <c r="D186" s="8">
        <f>東美!B188</f>
        <v>1</v>
      </c>
      <c r="E186" s="8">
        <f>東基!B188</f>
        <v>5</v>
      </c>
      <c r="F186" s="8">
        <f>門諾!B188</f>
        <v>3</v>
      </c>
      <c r="G186" s="8">
        <f>紅會!B188</f>
        <v>3</v>
      </c>
      <c r="H186" s="8">
        <f>真善美!B188</f>
        <v>4</v>
      </c>
      <c r="I186" s="8">
        <f>馬偕!B188</f>
        <v>1</v>
      </c>
      <c r="J186" s="8">
        <f>麥子!B188</f>
        <v>12</v>
      </c>
      <c r="K186" s="8">
        <f>晴安!B188</f>
        <v>5</v>
      </c>
      <c r="L186" s="8">
        <f>聖母!B188</f>
        <v>6</v>
      </c>
      <c r="M186" s="8">
        <f>關慈!B188</f>
        <v>1</v>
      </c>
      <c r="N186" s="8">
        <f>蘭嶼!B188</f>
        <v>0</v>
      </c>
      <c r="O186" s="8">
        <f>靈糧堂!B188</f>
        <v>3</v>
      </c>
    </row>
    <row r="187" spans="1:15">
      <c r="A187" s="2" t="s">
        <v>237</v>
      </c>
      <c r="B187" s="10">
        <f t="shared" si="26"/>
        <v>0</v>
      </c>
      <c r="C187" s="11">
        <f t="shared" si="27"/>
        <v>0</v>
      </c>
      <c r="D187" s="8">
        <f>東美!B189</f>
        <v>0</v>
      </c>
      <c r="E187" s="8">
        <f>東基!B189</f>
        <v>0</v>
      </c>
      <c r="F187" s="8">
        <f>門諾!B189</f>
        <v>0</v>
      </c>
      <c r="G187" s="8">
        <f>紅會!B189</f>
        <v>0</v>
      </c>
      <c r="H187" s="8">
        <f>真善美!B189</f>
        <v>0</v>
      </c>
      <c r="I187" s="8">
        <f>馬偕!B189</f>
        <v>0</v>
      </c>
      <c r="J187" s="8">
        <f>麥子!B189</f>
        <v>0</v>
      </c>
      <c r="K187" s="8">
        <f>晴安!B189</f>
        <v>0</v>
      </c>
      <c r="L187" s="8">
        <f>聖母!B189</f>
        <v>0</v>
      </c>
      <c r="M187" s="8">
        <f>關慈!B189</f>
        <v>0</v>
      </c>
      <c r="N187" s="8">
        <f>蘭嶼!B189</f>
        <v>0</v>
      </c>
      <c r="O187" s="8">
        <f>靈糧堂!B189</f>
        <v>0</v>
      </c>
    </row>
    <row r="188" spans="1:15">
      <c r="A188" s="2" t="s">
        <v>238</v>
      </c>
      <c r="B188" s="10">
        <f t="shared" si="26"/>
        <v>23</v>
      </c>
      <c r="C188" s="11">
        <f t="shared" si="27"/>
        <v>0.26436781609195403</v>
      </c>
      <c r="D188" s="8">
        <f>東美!B190</f>
        <v>0</v>
      </c>
      <c r="E188" s="8">
        <f>東基!B190</f>
        <v>1</v>
      </c>
      <c r="F188" s="8">
        <f>門諾!B190</f>
        <v>0</v>
      </c>
      <c r="G188" s="8">
        <f>紅會!B190</f>
        <v>5</v>
      </c>
      <c r="H188" s="8">
        <f>真善美!B190</f>
        <v>3</v>
      </c>
      <c r="I188" s="8">
        <f>馬偕!B190</f>
        <v>5</v>
      </c>
      <c r="J188" s="8">
        <f>麥子!B190</f>
        <v>5</v>
      </c>
      <c r="K188" s="8">
        <f>晴安!B190</f>
        <v>4</v>
      </c>
      <c r="L188" s="8">
        <f>聖母!B190</f>
        <v>0</v>
      </c>
      <c r="M188" s="8">
        <f>關慈!B190</f>
        <v>0</v>
      </c>
      <c r="N188" s="8">
        <f>蘭嶼!B190</f>
        <v>0</v>
      </c>
      <c r="O188" s="8">
        <f>靈糧堂!B190</f>
        <v>0</v>
      </c>
    </row>
    <row r="189" spans="1:15">
      <c r="A189" s="2" t="s">
        <v>239</v>
      </c>
      <c r="B189" s="10">
        <f t="shared" si="26"/>
        <v>2</v>
      </c>
      <c r="C189" s="11">
        <f t="shared" si="27"/>
        <v>2.2988505747126436E-2</v>
      </c>
      <c r="D189" s="8">
        <f>東美!B191</f>
        <v>0</v>
      </c>
      <c r="E189" s="8">
        <f>東基!B191</f>
        <v>0</v>
      </c>
      <c r="F189" s="8">
        <f>門諾!B191</f>
        <v>0</v>
      </c>
      <c r="G189" s="8">
        <f>紅會!B191</f>
        <v>2</v>
      </c>
      <c r="H189" s="8">
        <f>真善美!B191</f>
        <v>0</v>
      </c>
      <c r="I189" s="8">
        <f>馬偕!B191</f>
        <v>0</v>
      </c>
      <c r="J189" s="8">
        <f>麥子!B191</f>
        <v>0</v>
      </c>
      <c r="K189" s="8">
        <f>晴安!B191</f>
        <v>0</v>
      </c>
      <c r="L189" s="8">
        <f>聖母!B191</f>
        <v>0</v>
      </c>
      <c r="M189" s="8">
        <f>關慈!B191</f>
        <v>0</v>
      </c>
      <c r="N189" s="8">
        <f>蘭嶼!B191</f>
        <v>0</v>
      </c>
      <c r="O189" s="8">
        <f>靈糧堂!B191</f>
        <v>0</v>
      </c>
    </row>
    <row r="190" spans="1:15">
      <c r="A190" s="1" t="s">
        <v>94</v>
      </c>
      <c r="B190" s="14">
        <f t="shared" si="26"/>
        <v>36</v>
      </c>
      <c r="C190" s="14"/>
      <c r="D190" s="9">
        <f>東美!B192</f>
        <v>7</v>
      </c>
      <c r="E190" s="9">
        <f>東基!B192</f>
        <v>9</v>
      </c>
      <c r="F190" s="9">
        <f>門諾!B192</f>
        <v>1</v>
      </c>
      <c r="G190" s="8">
        <f>紅會!B192</f>
        <v>3</v>
      </c>
      <c r="H190" s="9">
        <f>真善美!B192</f>
        <v>2</v>
      </c>
      <c r="I190" s="9">
        <f>馬偕!B192</f>
        <v>1</v>
      </c>
      <c r="J190" s="9">
        <f>麥子!B192</f>
        <v>5</v>
      </c>
      <c r="K190" s="9">
        <f>晴安!B192</f>
        <v>6</v>
      </c>
      <c r="L190" s="9">
        <f>聖母!B192</f>
        <v>0</v>
      </c>
      <c r="M190" s="9">
        <f>關慈!B192</f>
        <v>1</v>
      </c>
      <c r="N190" s="9">
        <f>蘭嶼!B192</f>
        <v>0</v>
      </c>
      <c r="O190" s="9">
        <f>靈糧堂!B192</f>
        <v>1</v>
      </c>
    </row>
    <row r="191" spans="1:15">
      <c r="A191" s="1" t="s">
        <v>95</v>
      </c>
      <c r="B191" s="14">
        <f t="shared" si="26"/>
        <v>14</v>
      </c>
      <c r="C191" s="14"/>
      <c r="D191" s="9">
        <f>東美!B193</f>
        <v>2</v>
      </c>
      <c r="E191" s="9">
        <f>東基!B193</f>
        <v>3</v>
      </c>
      <c r="F191" s="9">
        <f>門諾!B193</f>
        <v>0</v>
      </c>
      <c r="G191" s="8">
        <f>紅會!B193</f>
        <v>1</v>
      </c>
      <c r="H191" s="9">
        <f>真善美!B193</f>
        <v>0</v>
      </c>
      <c r="I191" s="9">
        <f>馬偕!B193</f>
        <v>0</v>
      </c>
      <c r="J191" s="9">
        <f>麥子!B193</f>
        <v>2</v>
      </c>
      <c r="K191" s="9">
        <f>晴安!B193</f>
        <v>6</v>
      </c>
      <c r="L191" s="9">
        <f>聖母!B193</f>
        <v>0</v>
      </c>
      <c r="M191" s="9">
        <f>關慈!B193</f>
        <v>0</v>
      </c>
      <c r="N191" s="9">
        <f>蘭嶼!B193</f>
        <v>0</v>
      </c>
      <c r="O191" s="9">
        <f>靈糧堂!B193</f>
        <v>0</v>
      </c>
    </row>
  </sheetData>
  <autoFilter ref="A2:O188" xr:uid="{00000000-0009-0000-0000-000000000000}"/>
  <mergeCells count="1">
    <mergeCell ref="A1:O1"/>
  </mergeCells>
  <phoneticPr fontId="1" type="noConversion"/>
  <conditionalFormatting sqref="C3:C191">
    <cfRule type="cellIs" dxfId="39" priority="3" operator="greaterThan">
      <formula>0.4</formula>
    </cfRule>
  </conditionalFormatting>
  <conditionalFormatting sqref="D3:O25 F4:F26 D27:O42 D44:O58 D60:O84 D86:O191">
    <cfRule type="cellIs" dxfId="38" priority="1" operator="greaterThan">
      <formula>0</formula>
    </cfRule>
  </conditionalFormatting>
  <conditionalFormatting sqref="D3:O191">
    <cfRule type="cellIs" dxfId="3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93"/>
  <sheetViews>
    <sheetView zoomScaleNormal="100" workbookViewId="0">
      <pane xSplit="1" ySplit="2" topLeftCell="B152" activePane="bottomRight" state="frozen"/>
      <selection pane="topRight" activeCell="B1" sqref="B1"/>
      <selection pane="bottomLeft" activeCell="A3" sqref="A3"/>
      <selection pane="bottomRight" activeCell="A178" sqref="A178"/>
    </sheetView>
  </sheetViews>
  <sheetFormatPr defaultColWidth="5" defaultRowHeight="16.5"/>
  <cols>
    <col min="1" max="1" width="29" style="3" bestFit="1" customWidth="1"/>
    <col min="2" max="2" width="7.25" style="4" bestFit="1" customWidth="1"/>
    <col min="3" max="3" width="8.125" style="4" bestFit="1" customWidth="1"/>
    <col min="4" max="51" width="10.625" style="4" bestFit="1" customWidth="1"/>
    <col min="52" max="16384" width="5" style="3"/>
  </cols>
  <sheetData>
    <row r="1" spans="1:51" ht="15.6" customHeight="1">
      <c r="A1" s="86"/>
      <c r="B1" s="88" t="s">
        <v>114</v>
      </c>
      <c r="C1" s="88"/>
      <c r="D1" s="80" t="s">
        <v>68</v>
      </c>
      <c r="E1" s="81"/>
      <c r="F1" s="81"/>
      <c r="G1" s="82"/>
      <c r="H1" s="83" t="s">
        <v>104</v>
      </c>
      <c r="I1" s="84"/>
      <c r="J1" s="84"/>
      <c r="K1" s="85"/>
      <c r="L1" s="80" t="s">
        <v>143</v>
      </c>
      <c r="M1" s="81"/>
      <c r="N1" s="81"/>
      <c r="O1" s="82"/>
      <c r="P1" s="83" t="s">
        <v>105</v>
      </c>
      <c r="Q1" s="84"/>
      <c r="R1" s="84"/>
      <c r="S1" s="85"/>
      <c r="T1" s="80" t="s">
        <v>106</v>
      </c>
      <c r="U1" s="81"/>
      <c r="V1" s="81"/>
      <c r="W1" s="82"/>
      <c r="X1" s="83" t="s">
        <v>107</v>
      </c>
      <c r="Y1" s="84"/>
      <c r="Z1" s="84"/>
      <c r="AA1" s="85"/>
      <c r="AB1" s="80" t="s">
        <v>108</v>
      </c>
      <c r="AC1" s="81"/>
      <c r="AD1" s="81"/>
      <c r="AE1" s="82"/>
      <c r="AF1" s="83" t="s">
        <v>109</v>
      </c>
      <c r="AG1" s="84"/>
      <c r="AH1" s="84"/>
      <c r="AI1" s="85"/>
      <c r="AJ1" s="80" t="s">
        <v>110</v>
      </c>
      <c r="AK1" s="81"/>
      <c r="AL1" s="81"/>
      <c r="AM1" s="82"/>
      <c r="AN1" s="83" t="s">
        <v>111</v>
      </c>
      <c r="AO1" s="84"/>
      <c r="AP1" s="84"/>
      <c r="AQ1" s="85"/>
      <c r="AR1" s="80" t="s">
        <v>112</v>
      </c>
      <c r="AS1" s="81"/>
      <c r="AT1" s="81"/>
      <c r="AU1" s="82"/>
      <c r="AV1" s="83" t="s">
        <v>113</v>
      </c>
      <c r="AW1" s="84"/>
      <c r="AX1" s="84"/>
      <c r="AY1" s="85"/>
    </row>
    <row r="2" spans="1:51" ht="17.25" thickBot="1">
      <c r="A2" s="87"/>
      <c r="B2" s="25" t="s">
        <v>96</v>
      </c>
      <c r="C2" s="25" t="s">
        <v>97</v>
      </c>
      <c r="D2" s="47" t="s">
        <v>162</v>
      </c>
      <c r="E2" s="47" t="s">
        <v>142</v>
      </c>
      <c r="F2" s="23" t="s">
        <v>157</v>
      </c>
      <c r="G2" s="23" t="s">
        <v>158</v>
      </c>
      <c r="H2" s="3" t="s">
        <v>190</v>
      </c>
      <c r="I2" s="20" t="s">
        <v>173</v>
      </c>
      <c r="J2" s="20" t="s">
        <v>188</v>
      </c>
      <c r="K2" s="20" t="s">
        <v>189</v>
      </c>
      <c r="L2" s="21" t="s">
        <v>190</v>
      </c>
      <c r="M2" s="23" t="s">
        <v>173</v>
      </c>
      <c r="N2" s="23" t="s">
        <v>188</v>
      </c>
      <c r="O2" s="23" t="s">
        <v>189</v>
      </c>
      <c r="P2" s="3" t="s">
        <v>190</v>
      </c>
      <c r="Q2" s="20" t="s">
        <v>173</v>
      </c>
      <c r="R2" s="20" t="s">
        <v>188</v>
      </c>
      <c r="S2" s="20" t="s">
        <v>189</v>
      </c>
      <c r="T2" s="21" t="s">
        <v>190</v>
      </c>
      <c r="U2" s="23" t="s">
        <v>173</v>
      </c>
      <c r="V2" s="23" t="s">
        <v>188</v>
      </c>
      <c r="W2" s="23" t="s">
        <v>189</v>
      </c>
      <c r="X2" s="3" t="s">
        <v>190</v>
      </c>
      <c r="Y2" s="20" t="s">
        <v>173</v>
      </c>
      <c r="Z2" s="20" t="s">
        <v>188</v>
      </c>
      <c r="AA2" s="20" t="s">
        <v>189</v>
      </c>
      <c r="AB2" s="21" t="s">
        <v>190</v>
      </c>
      <c r="AC2" s="23" t="s">
        <v>173</v>
      </c>
      <c r="AD2" s="23" t="s">
        <v>188</v>
      </c>
      <c r="AE2" s="23" t="s">
        <v>189</v>
      </c>
      <c r="AF2" s="3" t="s">
        <v>190</v>
      </c>
      <c r="AG2" s="20" t="s">
        <v>173</v>
      </c>
      <c r="AH2" s="20" t="s">
        <v>188</v>
      </c>
      <c r="AI2" s="20" t="s">
        <v>189</v>
      </c>
      <c r="AJ2" s="21" t="s">
        <v>190</v>
      </c>
      <c r="AK2" s="23" t="s">
        <v>173</v>
      </c>
      <c r="AL2" s="23" t="s">
        <v>188</v>
      </c>
      <c r="AM2" s="23" t="s">
        <v>189</v>
      </c>
      <c r="AN2" s="3" t="s">
        <v>190</v>
      </c>
      <c r="AO2" s="20" t="s">
        <v>173</v>
      </c>
      <c r="AP2" s="20" t="s">
        <v>188</v>
      </c>
      <c r="AQ2" s="20" t="s">
        <v>189</v>
      </c>
      <c r="AR2" s="21" t="s">
        <v>190</v>
      </c>
      <c r="AS2" s="23" t="s">
        <v>173</v>
      </c>
      <c r="AT2" s="23" t="s">
        <v>188</v>
      </c>
      <c r="AU2" s="23" t="s">
        <v>189</v>
      </c>
      <c r="AV2" s="3" t="s">
        <v>190</v>
      </c>
      <c r="AW2" s="20" t="s">
        <v>173</v>
      </c>
      <c r="AX2" s="20" t="s">
        <v>188</v>
      </c>
      <c r="AY2" s="20" t="s">
        <v>189</v>
      </c>
    </row>
    <row r="3" spans="1:51">
      <c r="A3" s="38" t="s">
        <v>0</v>
      </c>
      <c r="B3" s="34">
        <f>SUM(B4:B26)</f>
        <v>21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26" si="0">SUM(D4:AY4)</f>
        <v>1</v>
      </c>
      <c r="C4" s="5">
        <f t="shared" ref="C4:C26" si="1">B4/$B$3</f>
        <v>4.7619047619047616E-2</v>
      </c>
      <c r="D4" s="22"/>
      <c r="E4" s="22">
        <v>1</v>
      </c>
      <c r="F4" s="22"/>
      <c r="G4" s="22"/>
      <c r="H4" s="12"/>
      <c r="I4" s="12"/>
      <c r="J4" s="12"/>
      <c r="K4" s="12"/>
      <c r="L4" s="22"/>
      <c r="M4" s="22"/>
      <c r="N4" s="22"/>
      <c r="O4" s="22"/>
      <c r="P4" s="12"/>
      <c r="Q4" s="12"/>
      <c r="R4" s="12"/>
      <c r="S4" s="12"/>
      <c r="T4" s="22"/>
      <c r="U4" s="22"/>
      <c r="V4" s="22"/>
      <c r="W4" s="22"/>
      <c r="X4" s="12"/>
      <c r="Y4" s="12"/>
      <c r="Z4" s="12"/>
      <c r="AA4" s="12"/>
      <c r="AB4" s="22"/>
      <c r="AC4" s="22"/>
      <c r="AD4" s="22"/>
      <c r="AE4" s="22"/>
      <c r="AF4" s="12"/>
      <c r="AG4" s="12"/>
      <c r="AH4" s="12"/>
      <c r="AI4" s="12"/>
      <c r="AJ4" s="22"/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22"/>
      <c r="G5" s="22"/>
      <c r="H5" s="12"/>
      <c r="I5" s="12"/>
      <c r="J5" s="12"/>
      <c r="K5" s="12"/>
      <c r="L5" s="22"/>
      <c r="M5" s="22"/>
      <c r="N5" s="22"/>
      <c r="O5" s="22"/>
      <c r="P5" s="12"/>
      <c r="Q5" s="12"/>
      <c r="R5" s="12"/>
      <c r="S5" s="12"/>
      <c r="T5" s="22"/>
      <c r="U5" s="22"/>
      <c r="V5" s="22"/>
      <c r="W5" s="22"/>
      <c r="X5" s="12"/>
      <c r="Y5" s="12"/>
      <c r="Z5" s="12"/>
      <c r="AA5" s="12"/>
      <c r="AB5" s="22"/>
      <c r="AC5" s="22"/>
      <c r="AD5" s="22"/>
      <c r="AE5" s="22"/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2</v>
      </c>
      <c r="C6" s="5">
        <f t="shared" si="1"/>
        <v>9.5238095238095233E-2</v>
      </c>
      <c r="D6" s="22"/>
      <c r="E6" s="22">
        <v>2</v>
      </c>
      <c r="F6" s="22"/>
      <c r="G6" s="22"/>
      <c r="H6" s="12"/>
      <c r="I6" s="12"/>
      <c r="J6" s="12"/>
      <c r="K6" s="12"/>
      <c r="L6" s="22"/>
      <c r="M6" s="22"/>
      <c r="N6" s="22"/>
      <c r="O6" s="22"/>
      <c r="P6" s="12"/>
      <c r="Q6" s="12"/>
      <c r="R6" s="12"/>
      <c r="S6" s="12"/>
      <c r="T6" s="22"/>
      <c r="U6" s="22"/>
      <c r="V6" s="22"/>
      <c r="W6" s="22"/>
      <c r="X6" s="12"/>
      <c r="Y6" s="12"/>
      <c r="Z6" s="12"/>
      <c r="AA6" s="12"/>
      <c r="AB6" s="22"/>
      <c r="AC6" s="22"/>
      <c r="AD6" s="22"/>
      <c r="AE6" s="22"/>
      <c r="AF6" s="12"/>
      <c r="AG6" s="12"/>
      <c r="AH6" s="12"/>
      <c r="AI6" s="12"/>
      <c r="AJ6" s="22"/>
      <c r="AK6" s="22"/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22"/>
      <c r="G7" s="22"/>
      <c r="H7" s="12"/>
      <c r="I7" s="12"/>
      <c r="J7" s="12"/>
      <c r="K7" s="12"/>
      <c r="L7" s="22"/>
      <c r="M7" s="22"/>
      <c r="N7" s="22"/>
      <c r="O7" s="22"/>
      <c r="P7" s="12"/>
      <c r="Q7" s="12"/>
      <c r="R7" s="12"/>
      <c r="S7" s="12"/>
      <c r="T7" s="22"/>
      <c r="U7" s="22"/>
      <c r="V7" s="22"/>
      <c r="W7" s="22"/>
      <c r="X7" s="12"/>
      <c r="Y7" s="12"/>
      <c r="Z7" s="12"/>
      <c r="AA7" s="12"/>
      <c r="AB7" s="22"/>
      <c r="AC7" s="22"/>
      <c r="AD7" s="22"/>
      <c r="AE7" s="22"/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12</v>
      </c>
      <c r="C8" s="5">
        <f>B8/$B$3</f>
        <v>0.5714285714285714</v>
      </c>
      <c r="D8" s="22"/>
      <c r="E8" s="22">
        <v>1</v>
      </c>
      <c r="F8" s="22">
        <v>7</v>
      </c>
      <c r="G8" s="22">
        <v>4</v>
      </c>
      <c r="H8" s="12"/>
      <c r="I8" s="12"/>
      <c r="J8" s="12"/>
      <c r="K8" s="12"/>
      <c r="L8" s="22"/>
      <c r="M8" s="22"/>
      <c r="N8" s="22"/>
      <c r="O8" s="22"/>
      <c r="P8" s="12"/>
      <c r="Q8" s="12"/>
      <c r="R8" s="12"/>
      <c r="S8" s="12"/>
      <c r="T8" s="22"/>
      <c r="U8" s="22"/>
      <c r="V8" s="22"/>
      <c r="W8" s="22"/>
      <c r="X8" s="12"/>
      <c r="Y8" s="12"/>
      <c r="Z8" s="12"/>
      <c r="AA8" s="12"/>
      <c r="AB8" s="22"/>
      <c r="AC8" s="22"/>
      <c r="AD8" s="22"/>
      <c r="AE8" s="22"/>
      <c r="AF8" s="12"/>
      <c r="AG8" s="12"/>
      <c r="AH8" s="12"/>
      <c r="AI8" s="12"/>
      <c r="AJ8" s="22"/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2</v>
      </c>
      <c r="C11" s="5">
        <f t="shared" si="1"/>
        <v>9.5238095238095233E-2</v>
      </c>
      <c r="D11" s="22"/>
      <c r="E11" s="22"/>
      <c r="F11" s="22"/>
      <c r="G11" s="22">
        <v>2</v>
      </c>
      <c r="H11" s="12"/>
      <c r="I11" s="19"/>
      <c r="J11" s="19"/>
      <c r="K11" s="12"/>
      <c r="L11" s="22"/>
      <c r="M11" s="22"/>
      <c r="N11" s="22"/>
      <c r="O11" s="22"/>
      <c r="P11" s="12"/>
      <c r="Q11" s="12"/>
      <c r="R11" s="19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2</v>
      </c>
      <c r="C12" s="5">
        <f t="shared" si="1"/>
        <v>9.5238095238095233E-2</v>
      </c>
      <c r="D12" s="22"/>
      <c r="E12" s="22">
        <v>2</v>
      </c>
      <c r="F12" s="22"/>
      <c r="G12" s="22"/>
      <c r="H12" s="12"/>
      <c r="I12" s="19"/>
      <c r="J12" s="19"/>
      <c r="K12" s="12"/>
      <c r="L12" s="22"/>
      <c r="M12" s="22"/>
      <c r="N12" s="22"/>
      <c r="O12" s="22"/>
      <c r="P12" s="12"/>
      <c r="Q12" s="12"/>
      <c r="R12" s="19"/>
      <c r="S12" s="12"/>
      <c r="T12" s="22"/>
      <c r="U12" s="22"/>
      <c r="V12" s="22"/>
      <c r="W12" s="22"/>
      <c r="X12" s="12"/>
      <c r="Y12" s="12"/>
      <c r="Z12" s="12"/>
      <c r="AA12" s="12"/>
      <c r="AB12" s="22"/>
      <c r="AC12" s="22"/>
      <c r="AD12" s="22"/>
      <c r="AE12" s="22"/>
      <c r="AF12" s="12"/>
      <c r="AG12" s="12"/>
      <c r="AH12" s="12"/>
      <c r="AI12" s="12"/>
      <c r="AJ12" s="22"/>
      <c r="AK12" s="22"/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22"/>
      <c r="H13" s="12"/>
      <c r="I13" s="12"/>
      <c r="J13" s="12"/>
      <c r="K13" s="12"/>
      <c r="L13" s="22"/>
      <c r="M13" s="22"/>
      <c r="N13" s="22"/>
      <c r="O13" s="22"/>
      <c r="P13" s="12"/>
      <c r="Q13" s="12"/>
      <c r="R13" s="12"/>
      <c r="S13" s="12"/>
      <c r="T13" s="22"/>
      <c r="U13" s="22"/>
      <c r="V13" s="22"/>
      <c r="W13" s="22"/>
      <c r="X13" s="12"/>
      <c r="Y13" s="12"/>
      <c r="Z13" s="12"/>
      <c r="AA13" s="12"/>
      <c r="AB13" s="22"/>
      <c r="AC13" s="22"/>
      <c r="AD13" s="22"/>
      <c r="AE13" s="22"/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22"/>
      <c r="G15" s="22"/>
      <c r="H15" s="12"/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0</v>
      </c>
      <c r="C21" s="5">
        <f t="shared" si="1"/>
        <v>0</v>
      </c>
      <c r="D21" s="22"/>
      <c r="E21" s="22"/>
      <c r="F21" s="22"/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/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2</v>
      </c>
      <c r="C22" s="5">
        <f t="shared" si="1"/>
        <v>9.5238095238095233E-2</v>
      </c>
      <c r="D22" s="23"/>
      <c r="E22" s="23">
        <v>1</v>
      </c>
      <c r="F22" s="23"/>
      <c r="G22" s="23">
        <v>1</v>
      </c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/>
      <c r="AG22" s="20"/>
      <c r="AH22" s="20"/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242</v>
      </c>
      <c r="B23" s="18">
        <f t="shared" ref="B23:B24" si="2">SUM(D23:AY23)</f>
        <v>0</v>
      </c>
      <c r="C23" s="5">
        <f t="shared" ref="C23:C24" si="3">B23/$B$3</f>
        <v>0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 ht="17.25" customHeight="1">
      <c r="A24" s="12" t="s">
        <v>248</v>
      </c>
      <c r="B24" s="18">
        <f t="shared" si="2"/>
        <v>0</v>
      </c>
      <c r="C24" s="5">
        <f t="shared" si="3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 ht="17.25" customHeight="1">
      <c r="A25" s="12" t="s">
        <v>251</v>
      </c>
      <c r="B25" s="18">
        <f t="shared" ref="B25" si="4">SUM(D25:AY25)</f>
        <v>0</v>
      </c>
      <c r="C25" s="5">
        <f t="shared" ref="C25" si="5">B25/$B$3</f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59" t="s">
        <v>226</v>
      </c>
      <c r="B26" s="18">
        <f t="shared" si="0"/>
        <v>0</v>
      </c>
      <c r="C26" s="5">
        <f t="shared" si="1"/>
        <v>0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/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38" t="s">
        <v>8</v>
      </c>
      <c r="B27" s="34">
        <f>SUM(B28:B43)</f>
        <v>4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ref="B28:B43" si="6">SUM(D28:AY28)</f>
        <v>0</v>
      </c>
      <c r="C28" s="5">
        <f t="shared" ref="C28:C43" si="7">B28/$B$27</f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6"/>
        <v>0</v>
      </c>
      <c r="C29" s="5">
        <f t="shared" si="7"/>
        <v>0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6"/>
        <v>0</v>
      </c>
      <c r="C30" s="5">
        <f t="shared" si="7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6"/>
        <v>0</v>
      </c>
      <c r="C31" s="5">
        <f t="shared" si="7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6"/>
        <v>0</v>
      </c>
      <c r="C32" s="5">
        <f t="shared" si="7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6"/>
        <v>0</v>
      </c>
      <c r="C33" s="5">
        <f t="shared" si="7"/>
        <v>0</v>
      </c>
      <c r="D33" s="22"/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6"/>
        <v>0</v>
      </c>
      <c r="C34" s="5">
        <f t="shared" si="7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6"/>
        <v>0</v>
      </c>
      <c r="C35" s="5">
        <f t="shared" si="7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6"/>
        <v>0</v>
      </c>
      <c r="C36" s="5">
        <f t="shared" si="7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6"/>
        <v>0</v>
      </c>
      <c r="C37" s="5">
        <f t="shared" si="7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6"/>
        <v>0</v>
      </c>
      <c r="C38" s="5">
        <f t="shared" si="7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6"/>
        <v>4</v>
      </c>
      <c r="C39" s="5">
        <f t="shared" si="7"/>
        <v>1</v>
      </c>
      <c r="D39" s="22"/>
      <c r="E39" s="22">
        <v>1</v>
      </c>
      <c r="F39" s="22">
        <v>3</v>
      </c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6"/>
        <v>0</v>
      </c>
      <c r="C40" s="5">
        <f t="shared" si="7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6"/>
        <v>0</v>
      </c>
      <c r="C41" s="5">
        <f t="shared" si="7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si="6"/>
        <v>0</v>
      </c>
      <c r="C42" s="5">
        <f t="shared" si="7"/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59" t="s">
        <v>226</v>
      </c>
      <c r="B43" s="18">
        <f t="shared" si="6"/>
        <v>0</v>
      </c>
      <c r="C43" s="5">
        <f t="shared" si="7"/>
        <v>0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/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/>
      <c r="AG43" s="32"/>
      <c r="AH43" s="32"/>
      <c r="AI43" s="32"/>
      <c r="AJ43" s="31"/>
      <c r="AK43" s="31"/>
      <c r="AL43" s="31"/>
      <c r="AM43" s="31"/>
      <c r="AN43" s="32"/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38" t="s">
        <v>19</v>
      </c>
      <c r="B44" s="34">
        <f>SUM(B45:B59)</f>
        <v>1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ref="B45:B59" si="8">SUM(D45:AY45)</f>
        <v>0</v>
      </c>
      <c r="C45" s="5">
        <f t="shared" ref="C45:C59" si="9">B45/$B$44</f>
        <v>0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8"/>
        <v>0</v>
      </c>
      <c r="C46" s="5">
        <f t="shared" si="9"/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8"/>
        <v>0</v>
      </c>
      <c r="C47" s="5">
        <f t="shared" si="9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8"/>
        <v>0</v>
      </c>
      <c r="C48" s="5">
        <f t="shared" si="9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8"/>
        <v>0</v>
      </c>
      <c r="C49" s="5">
        <f t="shared" si="9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8"/>
        <v>0</v>
      </c>
      <c r="C50" s="5">
        <f t="shared" si="9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8"/>
        <v>0</v>
      </c>
      <c r="C51" s="5">
        <f t="shared" si="9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8"/>
        <v>0</v>
      </c>
      <c r="C52" s="5">
        <f t="shared" si="9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8"/>
        <v>0</v>
      </c>
      <c r="C53" s="5">
        <f t="shared" si="9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8"/>
        <v>0</v>
      </c>
      <c r="C54" s="5">
        <f t="shared" si="9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8"/>
        <v>0</v>
      </c>
      <c r="C55" s="5">
        <f t="shared" si="9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8"/>
        <v>0</v>
      </c>
      <c r="C56" s="5">
        <f t="shared" si="9"/>
        <v>0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8"/>
        <v>1</v>
      </c>
      <c r="C57" s="5">
        <f t="shared" si="9"/>
        <v>1</v>
      </c>
      <c r="D57" s="22"/>
      <c r="E57" s="22"/>
      <c r="F57" s="22"/>
      <c r="G57" s="22">
        <v>1</v>
      </c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/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8"/>
        <v>0</v>
      </c>
      <c r="C58" s="5">
        <f t="shared" si="9"/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>
      <c r="A59" s="56" t="s">
        <v>134</v>
      </c>
      <c r="B59" s="25">
        <f t="shared" si="8"/>
        <v>0</v>
      </c>
      <c r="C59" s="53">
        <f t="shared" si="9"/>
        <v>0</v>
      </c>
      <c r="D59" s="23"/>
      <c r="E59" s="23"/>
      <c r="F59" s="23"/>
      <c r="G59" s="23"/>
      <c r="H59" s="20"/>
      <c r="I59" s="20"/>
      <c r="J59" s="20"/>
      <c r="K59" s="20"/>
      <c r="L59" s="23"/>
      <c r="M59" s="23"/>
      <c r="N59" s="23"/>
      <c r="O59" s="23"/>
      <c r="P59" s="20"/>
      <c r="Q59" s="20"/>
      <c r="R59" s="20"/>
      <c r="S59" s="20"/>
      <c r="T59" s="23"/>
      <c r="U59" s="23"/>
      <c r="V59" s="23"/>
      <c r="W59" s="23"/>
      <c r="X59" s="20"/>
      <c r="Y59" s="20"/>
      <c r="Z59" s="20"/>
      <c r="AA59" s="20"/>
      <c r="AB59" s="23"/>
      <c r="AC59" s="23"/>
      <c r="AD59" s="23"/>
      <c r="AE59" s="23"/>
      <c r="AF59" s="20"/>
      <c r="AG59" s="20"/>
      <c r="AH59" s="20"/>
      <c r="AI59" s="20"/>
      <c r="AJ59" s="23"/>
      <c r="AK59" s="23"/>
      <c r="AL59" s="23"/>
      <c r="AM59" s="23"/>
      <c r="AN59" s="20"/>
      <c r="AO59" s="20"/>
      <c r="AP59" s="20"/>
      <c r="AQ59" s="20"/>
      <c r="AR59" s="23"/>
      <c r="AS59" s="23"/>
      <c r="AT59" s="23"/>
      <c r="AU59" s="23"/>
      <c r="AV59" s="20"/>
      <c r="AW59" s="20"/>
      <c r="AX59" s="20"/>
      <c r="AY59" s="50"/>
    </row>
    <row r="60" spans="1:51" ht="17.25" thickBot="1">
      <c r="A60" s="46" t="s">
        <v>253</v>
      </c>
      <c r="B60" s="29">
        <f t="shared" ref="B60" si="10">SUM(D60:AY60)</f>
        <v>0</v>
      </c>
      <c r="C60" s="30">
        <f t="shared" ref="C60" si="11">B60/$B$44</f>
        <v>0</v>
      </c>
      <c r="D60" s="31"/>
      <c r="E60" s="31"/>
      <c r="F60" s="31"/>
      <c r="G60" s="31"/>
      <c r="H60" s="32"/>
      <c r="I60" s="32"/>
      <c r="J60" s="32"/>
      <c r="K60" s="32"/>
      <c r="L60" s="31"/>
      <c r="M60" s="31"/>
      <c r="N60" s="31"/>
      <c r="O60" s="31"/>
      <c r="P60" s="32"/>
      <c r="Q60" s="32"/>
      <c r="R60" s="32"/>
      <c r="S60" s="32"/>
      <c r="T60" s="31"/>
      <c r="U60" s="31"/>
      <c r="V60" s="31"/>
      <c r="W60" s="31"/>
      <c r="X60" s="32"/>
      <c r="Y60" s="32"/>
      <c r="Z60" s="32"/>
      <c r="AA60" s="32"/>
      <c r="AB60" s="31"/>
      <c r="AC60" s="31"/>
      <c r="AD60" s="31"/>
      <c r="AE60" s="31"/>
      <c r="AF60" s="32"/>
      <c r="AG60" s="32"/>
      <c r="AH60" s="32"/>
      <c r="AI60" s="32"/>
      <c r="AJ60" s="31"/>
      <c r="AK60" s="31"/>
      <c r="AL60" s="31"/>
      <c r="AM60" s="31"/>
      <c r="AN60" s="32"/>
      <c r="AO60" s="32"/>
      <c r="AP60" s="32"/>
      <c r="AQ60" s="32"/>
      <c r="AR60" s="31"/>
      <c r="AS60" s="31"/>
      <c r="AT60" s="31"/>
      <c r="AU60" s="31"/>
      <c r="AV60" s="32"/>
      <c r="AW60" s="32"/>
      <c r="AX60" s="32"/>
      <c r="AY60" s="33"/>
    </row>
    <row r="61" spans="1:51">
      <c r="A61" s="38" t="s">
        <v>32</v>
      </c>
      <c r="B61" s="34">
        <f>SUM(B62:B86)</f>
        <v>1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4" t="s">
        <v>96</v>
      </c>
      <c r="P61" s="34" t="s">
        <v>96</v>
      </c>
      <c r="Q61" s="34" t="s">
        <v>96</v>
      </c>
      <c r="R61" s="34" t="s">
        <v>96</v>
      </c>
      <c r="S61" s="34" t="s">
        <v>96</v>
      </c>
      <c r="T61" s="34" t="s">
        <v>96</v>
      </c>
      <c r="U61" s="34" t="s">
        <v>96</v>
      </c>
      <c r="V61" s="34" t="s">
        <v>96</v>
      </c>
      <c r="W61" s="34" t="s">
        <v>96</v>
      </c>
      <c r="X61" s="34" t="s">
        <v>96</v>
      </c>
      <c r="Y61" s="34" t="s">
        <v>96</v>
      </c>
      <c r="Z61" s="34" t="s">
        <v>96</v>
      </c>
      <c r="AA61" s="34" t="s">
        <v>96</v>
      </c>
      <c r="AB61" s="34" t="s">
        <v>96</v>
      </c>
      <c r="AC61" s="34" t="s">
        <v>96</v>
      </c>
      <c r="AD61" s="34" t="s">
        <v>96</v>
      </c>
      <c r="AE61" s="34" t="s">
        <v>96</v>
      </c>
      <c r="AF61" s="34" t="s">
        <v>96</v>
      </c>
      <c r="AG61" s="34" t="s">
        <v>96</v>
      </c>
      <c r="AH61" s="34" t="s">
        <v>96</v>
      </c>
      <c r="AI61" s="34" t="s">
        <v>96</v>
      </c>
      <c r="AJ61" s="34" t="s">
        <v>96</v>
      </c>
      <c r="AK61" s="34" t="s">
        <v>96</v>
      </c>
      <c r="AL61" s="34" t="s">
        <v>96</v>
      </c>
      <c r="AM61" s="34" t="s">
        <v>96</v>
      </c>
      <c r="AN61" s="34" t="s">
        <v>96</v>
      </c>
      <c r="AO61" s="34" t="s">
        <v>96</v>
      </c>
      <c r="AP61" s="34" t="s">
        <v>96</v>
      </c>
      <c r="AQ61" s="34" t="s">
        <v>96</v>
      </c>
      <c r="AR61" s="34" t="s">
        <v>96</v>
      </c>
      <c r="AS61" s="34" t="s">
        <v>96</v>
      </c>
      <c r="AT61" s="34" t="s">
        <v>96</v>
      </c>
      <c r="AU61" s="34" t="s">
        <v>96</v>
      </c>
      <c r="AV61" s="34" t="s">
        <v>96</v>
      </c>
      <c r="AW61" s="34" t="s">
        <v>96</v>
      </c>
      <c r="AX61" s="34" t="s">
        <v>96</v>
      </c>
      <c r="AY61" s="35" t="s">
        <v>96</v>
      </c>
    </row>
    <row r="62" spans="1:51">
      <c r="A62" s="36" t="s">
        <v>9</v>
      </c>
      <c r="B62" s="18">
        <f t="shared" ref="B62:B86" si="12">SUM(D62:AY62)</f>
        <v>0</v>
      </c>
      <c r="C62" s="5">
        <f t="shared" ref="C62:C86" si="13">B62/$B$61</f>
        <v>0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5</v>
      </c>
      <c r="B63" s="18">
        <f t="shared" si="12"/>
        <v>0</v>
      </c>
      <c r="C63" s="5">
        <f t="shared" si="13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10</v>
      </c>
      <c r="B64" s="18">
        <f t="shared" si="12"/>
        <v>0</v>
      </c>
      <c r="C64" s="5">
        <f t="shared" si="13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11</v>
      </c>
      <c r="B65" s="18">
        <f t="shared" si="12"/>
        <v>0</v>
      </c>
      <c r="C65" s="5">
        <f t="shared" si="13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12</v>
      </c>
      <c r="B66" s="18">
        <f t="shared" si="12"/>
        <v>0</v>
      </c>
      <c r="C66" s="5">
        <f t="shared" si="13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13</v>
      </c>
      <c r="B67" s="18">
        <f t="shared" si="12"/>
        <v>0</v>
      </c>
      <c r="C67" s="5">
        <f t="shared" si="13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14</v>
      </c>
      <c r="B68" s="18">
        <f t="shared" si="12"/>
        <v>0</v>
      </c>
      <c r="C68" s="5">
        <f t="shared" si="13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6</v>
      </c>
      <c r="B69" s="18">
        <f t="shared" si="12"/>
        <v>0</v>
      </c>
      <c r="C69" s="5">
        <f t="shared" si="13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15</v>
      </c>
      <c r="B70" s="18">
        <f t="shared" si="12"/>
        <v>0</v>
      </c>
      <c r="C70" s="5">
        <f t="shared" si="13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16</v>
      </c>
      <c r="B71" s="18">
        <f t="shared" si="12"/>
        <v>0</v>
      </c>
      <c r="C71" s="5">
        <f t="shared" si="13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17</v>
      </c>
      <c r="B72" s="18">
        <f t="shared" si="12"/>
        <v>0</v>
      </c>
      <c r="C72" s="5">
        <f t="shared" si="13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18</v>
      </c>
      <c r="B73" s="18">
        <f t="shared" si="12"/>
        <v>1</v>
      </c>
      <c r="C73" s="5">
        <f t="shared" si="13"/>
        <v>1</v>
      </c>
      <c r="D73" s="22"/>
      <c r="E73" s="22"/>
      <c r="F73" s="22">
        <v>1</v>
      </c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128</v>
      </c>
      <c r="B74" s="18">
        <f t="shared" si="12"/>
        <v>0</v>
      </c>
      <c r="C74" s="5">
        <f t="shared" si="13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36" t="s">
        <v>129</v>
      </c>
      <c r="B75" s="18">
        <f t="shared" si="12"/>
        <v>0</v>
      </c>
      <c r="C75" s="5">
        <f t="shared" si="13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3" t="s">
        <v>131</v>
      </c>
      <c r="B76" s="18">
        <f t="shared" si="12"/>
        <v>0</v>
      </c>
      <c r="C76" s="5">
        <f t="shared" si="13"/>
        <v>0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12" t="s">
        <v>226</v>
      </c>
      <c r="B77" s="18">
        <f t="shared" si="12"/>
        <v>0</v>
      </c>
      <c r="C77" s="5">
        <f t="shared" si="13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60" t="s">
        <v>33</v>
      </c>
      <c r="B78" s="18">
        <f t="shared" si="12"/>
        <v>0</v>
      </c>
      <c r="C78" s="5">
        <f t="shared" si="13"/>
        <v>0</v>
      </c>
      <c r="D78" s="22"/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/>
      <c r="AF78" s="12"/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34</v>
      </c>
      <c r="B79" s="18">
        <f t="shared" si="12"/>
        <v>0</v>
      </c>
      <c r="C79" s="5">
        <f t="shared" si="13"/>
        <v>0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135</v>
      </c>
      <c r="B80" s="18">
        <f t="shared" si="12"/>
        <v>0</v>
      </c>
      <c r="C80" s="5">
        <f t="shared" si="13"/>
        <v>0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36</v>
      </c>
      <c r="B81" s="18">
        <f t="shared" si="12"/>
        <v>0</v>
      </c>
      <c r="C81" s="5">
        <f t="shared" si="13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37</v>
      </c>
      <c r="B82" s="18">
        <f t="shared" si="12"/>
        <v>0</v>
      </c>
      <c r="C82" s="5">
        <f t="shared" si="13"/>
        <v>0</v>
      </c>
      <c r="D82" s="22"/>
      <c r="E82" s="22"/>
      <c r="F82" s="22"/>
      <c r="G82" s="22"/>
      <c r="H82" s="12"/>
      <c r="I82" s="12"/>
      <c r="J82" s="12"/>
      <c r="K82" s="12"/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38</v>
      </c>
      <c r="B83" s="18">
        <f t="shared" si="12"/>
        <v>0</v>
      </c>
      <c r="C83" s="5">
        <f t="shared" si="13"/>
        <v>0</v>
      </c>
      <c r="D83" s="22"/>
      <c r="E83" s="22"/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/>
      <c r="W83" s="22"/>
      <c r="X83" s="12"/>
      <c r="Y83" s="12"/>
      <c r="Z83" s="12"/>
      <c r="AA83" s="12"/>
      <c r="AB83" s="22"/>
      <c r="AC83" s="22"/>
      <c r="AD83" s="22"/>
      <c r="AE83" s="22"/>
      <c r="AF83" s="12"/>
      <c r="AG83" s="12"/>
      <c r="AH83" s="12"/>
      <c r="AI83" s="12"/>
      <c r="AJ83" s="22"/>
      <c r="AK83" s="22"/>
      <c r="AL83" s="22"/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43" t="s">
        <v>39</v>
      </c>
      <c r="B84" s="18">
        <f t="shared" si="12"/>
        <v>0</v>
      </c>
      <c r="C84" s="5">
        <f t="shared" si="13"/>
        <v>0</v>
      </c>
      <c r="D84" s="22"/>
      <c r="E84" s="22"/>
      <c r="F84" s="22"/>
      <c r="G84" s="22"/>
      <c r="H84" s="12"/>
      <c r="I84" s="12"/>
      <c r="J84" s="12"/>
      <c r="K84" s="12"/>
      <c r="L84" s="22"/>
      <c r="M84" s="22"/>
      <c r="N84" s="22"/>
      <c r="O84" s="22"/>
      <c r="P84" s="12"/>
      <c r="Q84" s="12"/>
      <c r="R84" s="12"/>
      <c r="S84" s="12"/>
      <c r="T84" s="22"/>
      <c r="U84" s="22"/>
      <c r="V84" s="22"/>
      <c r="W84" s="22"/>
      <c r="X84" s="12"/>
      <c r="Y84" s="12"/>
      <c r="Z84" s="12"/>
      <c r="AA84" s="12"/>
      <c r="AB84" s="22"/>
      <c r="AC84" s="22"/>
      <c r="AD84" s="22"/>
      <c r="AE84" s="22"/>
      <c r="AF84" s="12"/>
      <c r="AG84" s="12"/>
      <c r="AH84" s="12"/>
      <c r="AI84" s="12"/>
      <c r="AJ84" s="22"/>
      <c r="AK84" s="22"/>
      <c r="AL84" s="22"/>
      <c r="AM84" s="22"/>
      <c r="AN84" s="12"/>
      <c r="AO84" s="12"/>
      <c r="AP84" s="12"/>
      <c r="AQ84" s="12"/>
      <c r="AR84" s="22"/>
      <c r="AS84" s="22"/>
      <c r="AT84" s="22"/>
      <c r="AU84" s="22"/>
      <c r="AV84" s="12"/>
      <c r="AW84" s="12"/>
      <c r="AX84" s="12"/>
      <c r="AY84" s="27"/>
    </row>
    <row r="85" spans="1:51">
      <c r="A85" s="2" t="s">
        <v>40</v>
      </c>
      <c r="B85" s="18">
        <f t="shared" si="12"/>
        <v>0</v>
      </c>
      <c r="C85" s="5">
        <f t="shared" si="13"/>
        <v>0</v>
      </c>
      <c r="D85" s="23"/>
      <c r="E85" s="23"/>
      <c r="F85" s="23"/>
      <c r="G85" s="23"/>
      <c r="H85" s="20"/>
      <c r="I85" s="20"/>
      <c r="J85" s="20"/>
      <c r="K85" s="20"/>
      <c r="L85" s="23"/>
      <c r="M85" s="23"/>
      <c r="N85" s="23"/>
      <c r="O85" s="23"/>
      <c r="P85" s="20"/>
      <c r="Q85" s="20"/>
      <c r="R85" s="20"/>
      <c r="S85" s="20"/>
      <c r="T85" s="23"/>
      <c r="U85" s="23"/>
      <c r="V85" s="23"/>
      <c r="W85" s="23"/>
      <c r="X85" s="20"/>
      <c r="Y85" s="20"/>
      <c r="Z85" s="20"/>
      <c r="AA85" s="20"/>
      <c r="AB85" s="23"/>
      <c r="AC85" s="23"/>
      <c r="AD85" s="23"/>
      <c r="AE85" s="23"/>
      <c r="AF85" s="20"/>
      <c r="AG85" s="20"/>
      <c r="AH85" s="20"/>
      <c r="AI85" s="20"/>
      <c r="AJ85" s="23"/>
      <c r="AK85" s="23"/>
      <c r="AL85" s="23"/>
      <c r="AM85" s="23"/>
      <c r="AN85" s="20"/>
      <c r="AO85" s="20"/>
      <c r="AP85" s="20"/>
      <c r="AQ85" s="20"/>
      <c r="AR85" s="23"/>
      <c r="AS85" s="23"/>
      <c r="AT85" s="23"/>
      <c r="AU85" s="23"/>
      <c r="AV85" s="20"/>
      <c r="AW85" s="20"/>
      <c r="AX85" s="20"/>
      <c r="AY85" s="50"/>
    </row>
    <row r="86" spans="1:51" ht="17.25" thickBot="1">
      <c r="A86" s="61" t="s">
        <v>225</v>
      </c>
      <c r="B86" s="18">
        <f t="shared" si="12"/>
        <v>0</v>
      </c>
      <c r="C86" s="5">
        <f t="shared" si="13"/>
        <v>0</v>
      </c>
      <c r="D86" s="31"/>
      <c r="E86" s="31"/>
      <c r="F86" s="31"/>
      <c r="G86" s="31"/>
      <c r="H86" s="32"/>
      <c r="I86" s="32"/>
      <c r="J86" s="32"/>
      <c r="K86" s="32"/>
      <c r="L86" s="31"/>
      <c r="M86" s="31"/>
      <c r="N86" s="31"/>
      <c r="O86" s="31"/>
      <c r="P86" s="32"/>
      <c r="Q86" s="32"/>
      <c r="R86" s="32"/>
      <c r="S86" s="32"/>
      <c r="T86" s="31"/>
      <c r="U86" s="31"/>
      <c r="V86" s="31"/>
      <c r="W86" s="31"/>
      <c r="X86" s="32"/>
      <c r="Y86" s="32"/>
      <c r="Z86" s="32"/>
      <c r="AA86" s="32"/>
      <c r="AB86" s="31"/>
      <c r="AC86" s="31"/>
      <c r="AD86" s="31"/>
      <c r="AE86" s="31"/>
      <c r="AF86" s="32"/>
      <c r="AG86" s="32"/>
      <c r="AH86" s="32"/>
      <c r="AI86" s="32"/>
      <c r="AJ86" s="31"/>
      <c r="AK86" s="31"/>
      <c r="AL86" s="31"/>
      <c r="AM86" s="31"/>
      <c r="AN86" s="32"/>
      <c r="AO86" s="32"/>
      <c r="AP86" s="32"/>
      <c r="AQ86" s="32"/>
      <c r="AR86" s="31"/>
      <c r="AS86" s="31"/>
      <c r="AT86" s="31"/>
      <c r="AU86" s="31"/>
      <c r="AV86" s="32"/>
      <c r="AW86" s="32"/>
      <c r="AX86" s="32"/>
      <c r="AY86" s="33"/>
    </row>
    <row r="87" spans="1:51">
      <c r="A87" s="38" t="s">
        <v>41</v>
      </c>
      <c r="B87" s="34">
        <f>SUM(B88:B122)</f>
        <v>3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4" t="s">
        <v>96</v>
      </c>
      <c r="P87" s="34" t="s">
        <v>96</v>
      </c>
      <c r="Q87" s="34" t="s">
        <v>96</v>
      </c>
      <c r="R87" s="34" t="s">
        <v>96</v>
      </c>
      <c r="S87" s="34" t="s">
        <v>96</v>
      </c>
      <c r="T87" s="34" t="s">
        <v>96</v>
      </c>
      <c r="U87" s="34" t="s">
        <v>96</v>
      </c>
      <c r="V87" s="34" t="s">
        <v>96</v>
      </c>
      <c r="W87" s="34" t="s">
        <v>96</v>
      </c>
      <c r="X87" s="34" t="s">
        <v>96</v>
      </c>
      <c r="Y87" s="34" t="s">
        <v>96</v>
      </c>
      <c r="Z87" s="34" t="s">
        <v>96</v>
      </c>
      <c r="AA87" s="34" t="s">
        <v>96</v>
      </c>
      <c r="AB87" s="34" t="s">
        <v>96</v>
      </c>
      <c r="AC87" s="34" t="s">
        <v>96</v>
      </c>
      <c r="AD87" s="34" t="s">
        <v>96</v>
      </c>
      <c r="AE87" s="34" t="s">
        <v>96</v>
      </c>
      <c r="AF87" s="34" t="s">
        <v>96</v>
      </c>
      <c r="AG87" s="34" t="s">
        <v>96</v>
      </c>
      <c r="AH87" s="34" t="s">
        <v>96</v>
      </c>
      <c r="AI87" s="34" t="s">
        <v>96</v>
      </c>
      <c r="AJ87" s="34" t="s">
        <v>96</v>
      </c>
      <c r="AK87" s="34" t="s">
        <v>96</v>
      </c>
      <c r="AL87" s="34" t="s">
        <v>96</v>
      </c>
      <c r="AM87" s="34" t="s">
        <v>96</v>
      </c>
      <c r="AN87" s="34" t="s">
        <v>96</v>
      </c>
      <c r="AO87" s="34" t="s">
        <v>96</v>
      </c>
      <c r="AP87" s="34" t="s">
        <v>96</v>
      </c>
      <c r="AQ87" s="34" t="s">
        <v>96</v>
      </c>
      <c r="AR87" s="34" t="s">
        <v>96</v>
      </c>
      <c r="AS87" s="34" t="s">
        <v>96</v>
      </c>
      <c r="AT87" s="34" t="s">
        <v>96</v>
      </c>
      <c r="AU87" s="34" t="s">
        <v>96</v>
      </c>
      <c r="AV87" s="34" t="s">
        <v>96</v>
      </c>
      <c r="AW87" s="34" t="s">
        <v>96</v>
      </c>
      <c r="AX87" s="34" t="s">
        <v>96</v>
      </c>
      <c r="AY87" s="35" t="s">
        <v>96</v>
      </c>
    </row>
    <row r="88" spans="1:51">
      <c r="A88" s="36" t="s">
        <v>38</v>
      </c>
      <c r="B88" s="18">
        <f t="shared" ref="B88:B122" si="14">SUM(D88:AY88)</f>
        <v>0</v>
      </c>
      <c r="C88" s="5">
        <f t="shared" ref="C88:C122" si="15">B88/$B$87</f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42</v>
      </c>
      <c r="B89" s="18">
        <f t="shared" si="14"/>
        <v>0</v>
      </c>
      <c r="C89" s="5">
        <f t="shared" si="15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43</v>
      </c>
      <c r="B90" s="18">
        <f t="shared" si="14"/>
        <v>0</v>
      </c>
      <c r="C90" s="5">
        <f t="shared" si="15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44</v>
      </c>
      <c r="B91" s="18">
        <f t="shared" si="14"/>
        <v>0</v>
      </c>
      <c r="C91" s="5">
        <f t="shared" si="15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45</v>
      </c>
      <c r="B92" s="18">
        <f t="shared" si="14"/>
        <v>0</v>
      </c>
      <c r="C92" s="5">
        <f t="shared" si="15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46</v>
      </c>
      <c r="B93" s="18">
        <f t="shared" si="14"/>
        <v>0</v>
      </c>
      <c r="C93" s="5">
        <f t="shared" si="15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>
      <c r="A94" s="36" t="s">
        <v>136</v>
      </c>
      <c r="B94" s="18">
        <f t="shared" si="14"/>
        <v>0</v>
      </c>
      <c r="C94" s="5">
        <f t="shared" si="15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 ht="19.149999999999999" customHeight="1">
      <c r="A95" s="36" t="s">
        <v>47</v>
      </c>
      <c r="B95" s="18">
        <f t="shared" si="14"/>
        <v>0</v>
      </c>
      <c r="C95" s="5">
        <f t="shared" si="15"/>
        <v>0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48</v>
      </c>
      <c r="B96" s="18">
        <f t="shared" si="14"/>
        <v>0</v>
      </c>
      <c r="C96" s="5">
        <f t="shared" si="15"/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250</v>
      </c>
      <c r="B97" s="18"/>
      <c r="C97" s="5"/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49</v>
      </c>
      <c r="B98" s="18">
        <f t="shared" si="14"/>
        <v>0</v>
      </c>
      <c r="C98" s="5">
        <f t="shared" si="15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50</v>
      </c>
      <c r="B99" s="18">
        <f t="shared" si="14"/>
        <v>0</v>
      </c>
      <c r="C99" s="5">
        <f t="shared" si="15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51</v>
      </c>
      <c r="B100" s="18">
        <f t="shared" si="14"/>
        <v>0</v>
      </c>
      <c r="C100" s="5">
        <f t="shared" si="15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52</v>
      </c>
      <c r="B101" s="18">
        <f t="shared" si="14"/>
        <v>0</v>
      </c>
      <c r="C101" s="5">
        <f t="shared" si="15"/>
        <v>0</v>
      </c>
      <c r="D101" s="22"/>
      <c r="E101" s="22"/>
      <c r="F101" s="22"/>
      <c r="G101" s="22"/>
      <c r="H101" s="12"/>
      <c r="I101" s="12"/>
      <c r="J101" s="12"/>
      <c r="K101" s="12"/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/>
      <c r="AE101" s="22"/>
      <c r="AF101" s="12"/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35</v>
      </c>
      <c r="B102" s="18">
        <f t="shared" si="14"/>
        <v>1</v>
      </c>
      <c r="C102" s="5">
        <f t="shared" si="15"/>
        <v>0.33333333333333331</v>
      </c>
      <c r="D102" s="22"/>
      <c r="E102" s="22">
        <v>1</v>
      </c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66</v>
      </c>
      <c r="B103" s="18">
        <f t="shared" si="14"/>
        <v>0</v>
      </c>
      <c r="C103" s="5">
        <f t="shared" si="15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67</v>
      </c>
      <c r="B104" s="18">
        <f t="shared" si="14"/>
        <v>0</v>
      </c>
      <c r="C104" s="5">
        <f t="shared" si="15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7</v>
      </c>
      <c r="B105" s="18">
        <f t="shared" si="14"/>
        <v>0</v>
      </c>
      <c r="C105" s="5">
        <f t="shared" si="15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137</v>
      </c>
      <c r="B106" s="18">
        <f t="shared" si="14"/>
        <v>0</v>
      </c>
      <c r="C106" s="5">
        <f t="shared" si="15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138</v>
      </c>
      <c r="B107" s="18">
        <f t="shared" si="14"/>
        <v>0</v>
      </c>
      <c r="C107" s="5">
        <f t="shared" si="15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53</v>
      </c>
      <c r="B108" s="18">
        <f t="shared" si="14"/>
        <v>0</v>
      </c>
      <c r="C108" s="5">
        <f t="shared" si="15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54</v>
      </c>
      <c r="B109" s="18">
        <f t="shared" si="14"/>
        <v>0</v>
      </c>
      <c r="C109" s="5">
        <f t="shared" si="15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55</v>
      </c>
      <c r="B110" s="18">
        <f t="shared" si="14"/>
        <v>0</v>
      </c>
      <c r="C110" s="5">
        <f t="shared" si="15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56</v>
      </c>
      <c r="B111" s="18">
        <f t="shared" si="14"/>
        <v>0</v>
      </c>
      <c r="C111" s="5">
        <f t="shared" si="15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57</v>
      </c>
      <c r="B112" s="18">
        <f t="shared" si="14"/>
        <v>0</v>
      </c>
      <c r="C112" s="5">
        <f t="shared" si="15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58</v>
      </c>
      <c r="B113" s="18">
        <f t="shared" si="14"/>
        <v>0</v>
      </c>
      <c r="C113" s="5">
        <f t="shared" si="15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59</v>
      </c>
      <c r="B114" s="18">
        <f t="shared" si="14"/>
        <v>0</v>
      </c>
      <c r="C114" s="5">
        <f t="shared" si="15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60</v>
      </c>
      <c r="B115" s="18">
        <f t="shared" si="14"/>
        <v>0</v>
      </c>
      <c r="C115" s="5">
        <f t="shared" si="15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65</v>
      </c>
      <c r="B116" s="18">
        <f t="shared" si="14"/>
        <v>0</v>
      </c>
      <c r="C116" s="5">
        <f t="shared" si="15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>
      <c r="A117" s="36" t="s">
        <v>139</v>
      </c>
      <c r="B117" s="18">
        <f t="shared" si="14"/>
        <v>0</v>
      </c>
      <c r="C117" s="5">
        <f t="shared" si="15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61</v>
      </c>
      <c r="B118" s="18">
        <f t="shared" si="14"/>
        <v>0</v>
      </c>
      <c r="C118" s="5">
        <f t="shared" si="15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62</v>
      </c>
      <c r="B119" s="18">
        <f t="shared" si="14"/>
        <v>0</v>
      </c>
      <c r="C119" s="5">
        <f t="shared" si="15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63</v>
      </c>
      <c r="B120" s="18">
        <f t="shared" si="14"/>
        <v>0</v>
      </c>
      <c r="C120" s="5">
        <f t="shared" si="15"/>
        <v>0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>
      <c r="A121" s="36" t="s">
        <v>64</v>
      </c>
      <c r="B121" s="18">
        <f t="shared" si="14"/>
        <v>0</v>
      </c>
      <c r="C121" s="5">
        <f t="shared" si="15"/>
        <v>0</v>
      </c>
      <c r="D121" s="22"/>
      <c r="E121" s="22"/>
      <c r="F121" s="22"/>
      <c r="G121" s="22"/>
      <c r="H121" s="12"/>
      <c r="I121" s="12"/>
      <c r="J121" s="12"/>
      <c r="K121" s="12"/>
      <c r="L121" s="22"/>
      <c r="M121" s="22"/>
      <c r="N121" s="22"/>
      <c r="O121" s="22"/>
      <c r="P121" s="12"/>
      <c r="Q121" s="12"/>
      <c r="R121" s="12"/>
      <c r="S121" s="12"/>
      <c r="T121" s="22"/>
      <c r="U121" s="22"/>
      <c r="V121" s="22"/>
      <c r="W121" s="22"/>
      <c r="X121" s="12"/>
      <c r="Y121" s="12"/>
      <c r="Z121" s="12"/>
      <c r="AA121" s="12"/>
      <c r="AB121" s="22"/>
      <c r="AC121" s="22"/>
      <c r="AD121" s="22"/>
      <c r="AE121" s="22"/>
      <c r="AF121" s="12"/>
      <c r="AG121" s="12"/>
      <c r="AH121" s="12"/>
      <c r="AI121" s="12"/>
      <c r="AJ121" s="22"/>
      <c r="AK121" s="22"/>
      <c r="AL121" s="22"/>
      <c r="AM121" s="22"/>
      <c r="AN121" s="12"/>
      <c r="AO121" s="12"/>
      <c r="AP121" s="12"/>
      <c r="AQ121" s="12"/>
      <c r="AR121" s="22"/>
      <c r="AS121" s="22"/>
      <c r="AT121" s="22"/>
      <c r="AU121" s="22"/>
      <c r="AV121" s="12"/>
      <c r="AW121" s="12"/>
      <c r="AX121" s="12"/>
      <c r="AY121" s="27"/>
    </row>
    <row r="122" spans="1:51" ht="15.4" customHeight="1">
      <c r="A122" s="77" t="s">
        <v>163</v>
      </c>
      <c r="B122" s="25">
        <f t="shared" si="14"/>
        <v>2</v>
      </c>
      <c r="C122" s="53">
        <f t="shared" si="15"/>
        <v>0.66666666666666663</v>
      </c>
      <c r="D122" s="23"/>
      <c r="E122" s="23">
        <v>2</v>
      </c>
      <c r="F122" s="23"/>
      <c r="G122" s="23"/>
      <c r="H122" s="20"/>
      <c r="I122" s="20"/>
      <c r="J122" s="20"/>
      <c r="K122" s="20"/>
      <c r="L122" s="23"/>
      <c r="M122" s="23"/>
      <c r="N122" s="23"/>
      <c r="O122" s="23"/>
      <c r="P122" s="20"/>
      <c r="Q122" s="20"/>
      <c r="R122" s="20"/>
      <c r="S122" s="20"/>
      <c r="T122" s="23"/>
      <c r="U122" s="23"/>
      <c r="V122" s="23"/>
      <c r="W122" s="23"/>
      <c r="X122" s="20"/>
      <c r="Y122" s="20"/>
      <c r="Z122" s="20"/>
      <c r="AA122" s="20"/>
      <c r="AB122" s="23"/>
      <c r="AC122" s="23"/>
      <c r="AD122" s="23"/>
      <c r="AE122" s="23"/>
      <c r="AF122" s="20"/>
      <c r="AG122" s="20"/>
      <c r="AH122" s="20"/>
      <c r="AI122" s="20"/>
      <c r="AJ122" s="23"/>
      <c r="AK122" s="23"/>
      <c r="AL122" s="23"/>
      <c r="AM122" s="23"/>
      <c r="AN122" s="20"/>
      <c r="AO122" s="20"/>
      <c r="AP122" s="20"/>
      <c r="AQ122" s="20"/>
      <c r="AR122" s="23"/>
      <c r="AS122" s="23"/>
      <c r="AT122" s="23"/>
      <c r="AU122" s="23"/>
      <c r="AV122" s="20"/>
      <c r="AW122" s="20"/>
      <c r="AX122" s="20"/>
      <c r="AY122" s="50"/>
    </row>
    <row r="123" spans="1:51" ht="15.4" customHeight="1" thickBot="1">
      <c r="A123" s="37" t="s">
        <v>255</v>
      </c>
      <c r="B123" s="25">
        <f t="shared" ref="B123" si="16">SUM(D123:AY123)</f>
        <v>0</v>
      </c>
      <c r="C123" s="53">
        <f t="shared" ref="C123" si="17">B123/$B$87</f>
        <v>0</v>
      </c>
      <c r="D123" s="31"/>
      <c r="E123" s="31"/>
      <c r="F123" s="31"/>
      <c r="G123" s="31"/>
      <c r="H123" s="32"/>
      <c r="I123" s="32"/>
      <c r="J123" s="32"/>
      <c r="K123" s="32"/>
      <c r="L123" s="31"/>
      <c r="M123" s="31"/>
      <c r="N123" s="31"/>
      <c r="O123" s="31"/>
      <c r="P123" s="32"/>
      <c r="Q123" s="32"/>
      <c r="R123" s="32"/>
      <c r="S123" s="32"/>
      <c r="T123" s="31"/>
      <c r="U123" s="31"/>
      <c r="V123" s="31"/>
      <c r="W123" s="31"/>
      <c r="X123" s="32"/>
      <c r="Y123" s="32"/>
      <c r="Z123" s="32"/>
      <c r="AA123" s="32"/>
      <c r="AB123" s="31"/>
      <c r="AC123" s="31"/>
      <c r="AD123" s="31"/>
      <c r="AE123" s="31"/>
      <c r="AF123" s="32"/>
      <c r="AG123" s="32"/>
      <c r="AH123" s="32"/>
      <c r="AI123" s="32"/>
      <c r="AJ123" s="31"/>
      <c r="AK123" s="31"/>
      <c r="AL123" s="31"/>
      <c r="AM123" s="31"/>
      <c r="AN123" s="32"/>
      <c r="AO123" s="32"/>
      <c r="AP123" s="32"/>
      <c r="AQ123" s="32"/>
      <c r="AR123" s="31"/>
      <c r="AS123" s="31"/>
      <c r="AT123" s="31"/>
      <c r="AU123" s="31"/>
      <c r="AV123" s="32"/>
      <c r="AW123" s="32"/>
      <c r="AX123" s="32"/>
      <c r="AY123" s="33"/>
    </row>
    <row r="124" spans="1:51">
      <c r="A124" s="38" t="s">
        <v>69</v>
      </c>
      <c r="B124" s="34">
        <f>SUM(B125:B134)</f>
        <v>15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4" t="s">
        <v>96</v>
      </c>
      <c r="P124" s="34" t="s">
        <v>96</v>
      </c>
      <c r="Q124" s="34" t="s">
        <v>96</v>
      </c>
      <c r="R124" s="34" t="s">
        <v>96</v>
      </c>
      <c r="S124" s="34" t="s">
        <v>96</v>
      </c>
      <c r="T124" s="34" t="s">
        <v>96</v>
      </c>
      <c r="U124" s="34" t="s">
        <v>96</v>
      </c>
      <c r="V124" s="34" t="s">
        <v>96</v>
      </c>
      <c r="W124" s="34" t="s">
        <v>96</v>
      </c>
      <c r="X124" s="34" t="s">
        <v>96</v>
      </c>
      <c r="Y124" s="34" t="s">
        <v>96</v>
      </c>
      <c r="Z124" s="34" t="s">
        <v>96</v>
      </c>
      <c r="AA124" s="34" t="s">
        <v>96</v>
      </c>
      <c r="AB124" s="34" t="s">
        <v>96</v>
      </c>
      <c r="AC124" s="34" t="s">
        <v>96</v>
      </c>
      <c r="AD124" s="34" t="s">
        <v>96</v>
      </c>
      <c r="AE124" s="34" t="s">
        <v>96</v>
      </c>
      <c r="AF124" s="34" t="s">
        <v>96</v>
      </c>
      <c r="AG124" s="34" t="s">
        <v>96</v>
      </c>
      <c r="AH124" s="34" t="s">
        <v>96</v>
      </c>
      <c r="AI124" s="34" t="s">
        <v>96</v>
      </c>
      <c r="AJ124" s="34" t="s">
        <v>96</v>
      </c>
      <c r="AK124" s="34" t="s">
        <v>96</v>
      </c>
      <c r="AL124" s="34" t="s">
        <v>96</v>
      </c>
      <c r="AM124" s="34" t="s">
        <v>96</v>
      </c>
      <c r="AN124" s="34" t="s">
        <v>96</v>
      </c>
      <c r="AO124" s="34" t="s">
        <v>96</v>
      </c>
      <c r="AP124" s="34" t="s">
        <v>96</v>
      </c>
      <c r="AQ124" s="34" t="s">
        <v>96</v>
      </c>
      <c r="AR124" s="34" t="s">
        <v>96</v>
      </c>
      <c r="AS124" s="34" t="s">
        <v>96</v>
      </c>
      <c r="AT124" s="34" t="s">
        <v>96</v>
      </c>
      <c r="AU124" s="34" t="s">
        <v>96</v>
      </c>
      <c r="AV124" s="34" t="s">
        <v>96</v>
      </c>
      <c r="AW124" s="34" t="s">
        <v>96</v>
      </c>
      <c r="AX124" s="34" t="s">
        <v>96</v>
      </c>
      <c r="AY124" s="35" t="s">
        <v>96</v>
      </c>
    </row>
    <row r="125" spans="1:51">
      <c r="A125" s="36" t="s">
        <v>36</v>
      </c>
      <c r="B125" s="18">
        <f t="shared" ref="B125:B134" si="18">SUM(D125:AY125)</f>
        <v>4</v>
      </c>
      <c r="C125" s="5">
        <f t="shared" ref="C125:C134" si="19">B125/$B$124</f>
        <v>0.26666666666666666</v>
      </c>
      <c r="D125" s="22"/>
      <c r="E125" s="22">
        <v>3</v>
      </c>
      <c r="F125" s="22">
        <v>1</v>
      </c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36" t="s">
        <v>34</v>
      </c>
      <c r="B126" s="18">
        <f t="shared" si="18"/>
        <v>8</v>
      </c>
      <c r="C126" s="5">
        <f t="shared" si="19"/>
        <v>0.53333333333333333</v>
      </c>
      <c r="D126" s="22"/>
      <c r="E126" s="22">
        <v>3</v>
      </c>
      <c r="F126" s="22">
        <v>5</v>
      </c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36" t="s">
        <v>70</v>
      </c>
      <c r="B127" s="18">
        <f t="shared" si="18"/>
        <v>0</v>
      </c>
      <c r="C127" s="5">
        <f t="shared" si="19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43" t="s">
        <v>71</v>
      </c>
      <c r="B128" s="18">
        <f t="shared" si="18"/>
        <v>0</v>
      </c>
      <c r="C128" s="5">
        <f t="shared" si="19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43" t="s">
        <v>72</v>
      </c>
      <c r="B129" s="18">
        <f t="shared" si="18"/>
        <v>3</v>
      </c>
      <c r="C129" s="5">
        <f t="shared" si="19"/>
        <v>0.2</v>
      </c>
      <c r="D129" s="22"/>
      <c r="E129" s="22"/>
      <c r="F129" s="22"/>
      <c r="G129" s="22">
        <v>3</v>
      </c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43" t="s">
        <v>37</v>
      </c>
      <c r="B130" s="18">
        <f t="shared" si="18"/>
        <v>0</v>
      </c>
      <c r="C130" s="5">
        <f t="shared" si="19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43" t="s">
        <v>38</v>
      </c>
      <c r="B131" s="18">
        <f t="shared" si="18"/>
        <v>0</v>
      </c>
      <c r="C131" s="5">
        <f t="shared" si="19"/>
        <v>0</v>
      </c>
      <c r="D131" s="22"/>
      <c r="E131" s="22"/>
      <c r="F131" s="22"/>
      <c r="G131" s="22"/>
      <c r="H131" s="12"/>
      <c r="I131" s="12"/>
      <c r="J131" s="12"/>
      <c r="K131" s="12"/>
      <c r="L131" s="22"/>
      <c r="M131" s="22"/>
      <c r="N131" s="22"/>
      <c r="O131" s="22"/>
      <c r="P131" s="12"/>
      <c r="Q131" s="12"/>
      <c r="R131" s="12"/>
      <c r="S131" s="12"/>
      <c r="T131" s="22"/>
      <c r="U131" s="22"/>
      <c r="V131" s="22"/>
      <c r="W131" s="22"/>
      <c r="X131" s="12"/>
      <c r="Y131" s="12"/>
      <c r="Z131" s="12"/>
      <c r="AA131" s="12"/>
      <c r="AB131" s="22"/>
      <c r="AC131" s="22"/>
      <c r="AD131" s="22"/>
      <c r="AE131" s="22"/>
      <c r="AF131" s="12"/>
      <c r="AG131" s="12"/>
      <c r="AH131" s="12"/>
      <c r="AI131" s="12"/>
      <c r="AJ131" s="22"/>
      <c r="AK131" s="22"/>
      <c r="AL131" s="22"/>
      <c r="AM131" s="22"/>
      <c r="AN131" s="12"/>
      <c r="AO131" s="12"/>
      <c r="AP131" s="12"/>
      <c r="AQ131" s="12"/>
      <c r="AR131" s="22"/>
      <c r="AS131" s="22"/>
      <c r="AT131" s="22"/>
      <c r="AU131" s="22"/>
      <c r="AV131" s="12"/>
      <c r="AW131" s="12"/>
      <c r="AX131" s="12"/>
      <c r="AY131" s="27"/>
    </row>
    <row r="132" spans="1:51">
      <c r="A132" s="43" t="s">
        <v>40</v>
      </c>
      <c r="B132" s="18">
        <f t="shared" si="18"/>
        <v>0</v>
      </c>
      <c r="C132" s="5">
        <f t="shared" si="19"/>
        <v>0</v>
      </c>
      <c r="D132" s="22"/>
      <c r="E132" s="22"/>
      <c r="F132" s="22"/>
      <c r="G132" s="22"/>
      <c r="H132" s="12"/>
      <c r="I132" s="12"/>
      <c r="J132" s="12"/>
      <c r="K132" s="12"/>
      <c r="L132" s="22"/>
      <c r="M132" s="22"/>
      <c r="N132" s="22"/>
      <c r="O132" s="22"/>
      <c r="P132" s="12"/>
      <c r="Q132" s="12"/>
      <c r="R132" s="12"/>
      <c r="S132" s="12"/>
      <c r="T132" s="22"/>
      <c r="U132" s="22"/>
      <c r="V132" s="22"/>
      <c r="W132" s="22"/>
      <c r="X132" s="12"/>
      <c r="Y132" s="12"/>
      <c r="Z132" s="12"/>
      <c r="AA132" s="12"/>
      <c r="AB132" s="22"/>
      <c r="AC132" s="22"/>
      <c r="AD132" s="22"/>
      <c r="AE132" s="22"/>
      <c r="AF132" s="12"/>
      <c r="AG132" s="12"/>
      <c r="AH132" s="12"/>
      <c r="AI132" s="12"/>
      <c r="AJ132" s="22"/>
      <c r="AK132" s="22"/>
      <c r="AL132" s="22"/>
      <c r="AM132" s="22"/>
      <c r="AN132" s="12"/>
      <c r="AO132" s="12"/>
      <c r="AP132" s="12"/>
      <c r="AQ132" s="12"/>
      <c r="AR132" s="22"/>
      <c r="AS132" s="22"/>
      <c r="AT132" s="22"/>
      <c r="AU132" s="22"/>
      <c r="AV132" s="12"/>
      <c r="AW132" s="12"/>
      <c r="AX132" s="12"/>
      <c r="AY132" s="27"/>
    </row>
    <row r="133" spans="1:51">
      <c r="A133" s="2" t="s">
        <v>135</v>
      </c>
      <c r="B133" s="18">
        <f t="shared" si="18"/>
        <v>0</v>
      </c>
      <c r="C133" s="5">
        <f t="shared" si="19"/>
        <v>0</v>
      </c>
      <c r="D133" s="23"/>
      <c r="E133" s="23"/>
      <c r="F133" s="23"/>
      <c r="G133" s="23"/>
      <c r="H133" s="20"/>
      <c r="I133" s="20"/>
      <c r="J133" s="20"/>
      <c r="K133" s="20"/>
      <c r="L133" s="23"/>
      <c r="M133" s="23"/>
      <c r="N133" s="23"/>
      <c r="O133" s="23"/>
      <c r="P133" s="20"/>
      <c r="Q133" s="20"/>
      <c r="R133" s="20"/>
      <c r="S133" s="20"/>
      <c r="T133" s="23"/>
      <c r="U133" s="23"/>
      <c r="V133" s="23"/>
      <c r="W133" s="23"/>
      <c r="X133" s="20"/>
      <c r="Y133" s="20"/>
      <c r="Z133" s="20"/>
      <c r="AA133" s="20"/>
      <c r="AB133" s="23"/>
      <c r="AC133" s="23"/>
      <c r="AD133" s="23"/>
      <c r="AE133" s="23"/>
      <c r="AF133" s="20"/>
      <c r="AG133" s="20"/>
      <c r="AH133" s="20"/>
      <c r="AI133" s="20"/>
      <c r="AJ133" s="23"/>
      <c r="AK133" s="23"/>
      <c r="AL133" s="23"/>
      <c r="AM133" s="23"/>
      <c r="AN133" s="20"/>
      <c r="AO133" s="20"/>
      <c r="AP133" s="20"/>
      <c r="AQ133" s="20"/>
      <c r="AR133" s="23"/>
      <c r="AS133" s="23"/>
      <c r="AT133" s="23"/>
      <c r="AU133" s="23"/>
      <c r="AV133" s="20"/>
      <c r="AW133" s="20"/>
      <c r="AX133" s="20"/>
      <c r="AY133" s="50"/>
    </row>
    <row r="134" spans="1:51" ht="17.25" thickBot="1">
      <c r="A134" s="58" t="s">
        <v>227</v>
      </c>
      <c r="B134" s="18">
        <f t="shared" si="18"/>
        <v>0</v>
      </c>
      <c r="C134" s="5">
        <f t="shared" si="19"/>
        <v>0</v>
      </c>
      <c r="D134" s="31"/>
      <c r="E134" s="31"/>
      <c r="F134" s="31"/>
      <c r="G134" s="31"/>
      <c r="H134" s="32"/>
      <c r="I134" s="32"/>
      <c r="J134" s="32"/>
      <c r="K134" s="32"/>
      <c r="L134" s="31"/>
      <c r="M134" s="31"/>
      <c r="N134" s="31"/>
      <c r="O134" s="31"/>
      <c r="P134" s="32"/>
      <c r="Q134" s="32"/>
      <c r="R134" s="32"/>
      <c r="S134" s="32"/>
      <c r="T134" s="31"/>
      <c r="U134" s="31"/>
      <c r="V134" s="31"/>
      <c r="W134" s="31"/>
      <c r="X134" s="32"/>
      <c r="Y134" s="32"/>
      <c r="Z134" s="32"/>
      <c r="AA134" s="32"/>
      <c r="AB134" s="31"/>
      <c r="AC134" s="31"/>
      <c r="AD134" s="31"/>
      <c r="AE134" s="31"/>
      <c r="AF134" s="32"/>
      <c r="AG134" s="32"/>
      <c r="AH134" s="32"/>
      <c r="AI134" s="32"/>
      <c r="AJ134" s="31"/>
      <c r="AK134" s="31"/>
      <c r="AL134" s="31"/>
      <c r="AM134" s="31"/>
      <c r="AN134" s="32"/>
      <c r="AO134" s="32"/>
      <c r="AP134" s="32"/>
      <c r="AQ134" s="32"/>
      <c r="AR134" s="31"/>
      <c r="AS134" s="31"/>
      <c r="AT134" s="31"/>
      <c r="AU134" s="31"/>
      <c r="AV134" s="32"/>
      <c r="AW134" s="32"/>
      <c r="AX134" s="32"/>
      <c r="AY134" s="33"/>
    </row>
    <row r="135" spans="1:51">
      <c r="A135" s="38" t="s">
        <v>73</v>
      </c>
      <c r="B135" s="34">
        <f>SUM(B136:B185)</f>
        <v>2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4" t="s">
        <v>96</v>
      </c>
      <c r="P135" s="34" t="s">
        <v>96</v>
      </c>
      <c r="Q135" s="34" t="s">
        <v>96</v>
      </c>
      <c r="R135" s="34" t="s">
        <v>96</v>
      </c>
      <c r="S135" s="34" t="s">
        <v>96</v>
      </c>
      <c r="T135" s="34" t="s">
        <v>96</v>
      </c>
      <c r="U135" s="34" t="s">
        <v>96</v>
      </c>
      <c r="V135" s="34" t="s">
        <v>96</v>
      </c>
      <c r="W135" s="34" t="s">
        <v>96</v>
      </c>
      <c r="X135" s="34" t="s">
        <v>96</v>
      </c>
      <c r="Y135" s="34" t="s">
        <v>96</v>
      </c>
      <c r="Z135" s="34" t="s">
        <v>96</v>
      </c>
      <c r="AA135" s="34" t="s">
        <v>96</v>
      </c>
      <c r="AB135" s="34" t="s">
        <v>96</v>
      </c>
      <c r="AC135" s="34" t="s">
        <v>96</v>
      </c>
      <c r="AD135" s="34" t="s">
        <v>96</v>
      </c>
      <c r="AE135" s="34" t="s">
        <v>96</v>
      </c>
      <c r="AF135" s="34" t="s">
        <v>96</v>
      </c>
      <c r="AG135" s="34" t="s">
        <v>96</v>
      </c>
      <c r="AH135" s="34" t="s">
        <v>96</v>
      </c>
      <c r="AI135" s="34" t="s">
        <v>96</v>
      </c>
      <c r="AJ135" s="34" t="s">
        <v>96</v>
      </c>
      <c r="AK135" s="34" t="s">
        <v>96</v>
      </c>
      <c r="AL135" s="34" t="s">
        <v>96</v>
      </c>
      <c r="AM135" s="34" t="s">
        <v>96</v>
      </c>
      <c r="AN135" s="34" t="s">
        <v>96</v>
      </c>
      <c r="AO135" s="34" t="s">
        <v>96</v>
      </c>
      <c r="AP135" s="34" t="s">
        <v>96</v>
      </c>
      <c r="AQ135" s="34" t="s">
        <v>96</v>
      </c>
      <c r="AR135" s="34" t="s">
        <v>96</v>
      </c>
      <c r="AS135" s="34" t="s">
        <v>96</v>
      </c>
      <c r="AT135" s="34" t="s">
        <v>96</v>
      </c>
      <c r="AU135" s="34" t="s">
        <v>96</v>
      </c>
      <c r="AV135" s="34" t="s">
        <v>96</v>
      </c>
      <c r="AW135" s="34" t="s">
        <v>96</v>
      </c>
      <c r="AX135" s="34" t="s">
        <v>96</v>
      </c>
      <c r="AY135" s="35" t="s">
        <v>96</v>
      </c>
    </row>
    <row r="136" spans="1:51">
      <c r="A136" s="43" t="s">
        <v>1</v>
      </c>
      <c r="B136" s="18">
        <f t="shared" ref="B136:B185" si="20">SUM(D136:AY136)</f>
        <v>0</v>
      </c>
      <c r="C136" s="5">
        <f t="shared" ref="C136:C185" si="21">B136/$B$135</f>
        <v>0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2</v>
      </c>
      <c r="B137" s="18">
        <f t="shared" si="20"/>
        <v>0</v>
      </c>
      <c r="C137" s="5">
        <f t="shared" si="21"/>
        <v>0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3</v>
      </c>
      <c r="B138" s="18">
        <f t="shared" si="20"/>
        <v>1</v>
      </c>
      <c r="C138" s="5">
        <f t="shared" si="21"/>
        <v>0.5</v>
      </c>
      <c r="D138" s="22"/>
      <c r="E138" s="22">
        <v>1</v>
      </c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4</v>
      </c>
      <c r="B139" s="18">
        <f t="shared" si="20"/>
        <v>0</v>
      </c>
      <c r="C139" s="5">
        <f t="shared" si="21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5</v>
      </c>
      <c r="B140" s="18">
        <f t="shared" si="20"/>
        <v>1</v>
      </c>
      <c r="C140" s="5">
        <f t="shared" si="21"/>
        <v>0.5</v>
      </c>
      <c r="D140" s="22"/>
      <c r="E140" s="22"/>
      <c r="F140" s="22">
        <v>1</v>
      </c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6</v>
      </c>
      <c r="B141" s="18">
        <f t="shared" si="20"/>
        <v>0</v>
      </c>
      <c r="C141" s="5">
        <f t="shared" si="21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208</v>
      </c>
      <c r="B142" s="18">
        <f t="shared" si="20"/>
        <v>0</v>
      </c>
      <c r="C142" s="5">
        <f t="shared" si="21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123</v>
      </c>
      <c r="B143" s="18">
        <f t="shared" si="20"/>
        <v>0</v>
      </c>
      <c r="C143" s="5">
        <f t="shared" si="21"/>
        <v>0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17</v>
      </c>
      <c r="B144" s="18">
        <f t="shared" si="20"/>
        <v>0</v>
      </c>
      <c r="C144" s="5">
        <f t="shared" si="21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120</v>
      </c>
      <c r="B145" s="18">
        <f t="shared" si="20"/>
        <v>0</v>
      </c>
      <c r="C145" s="5">
        <f t="shared" si="21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121</v>
      </c>
      <c r="B146" s="18">
        <f t="shared" si="20"/>
        <v>0</v>
      </c>
      <c r="C146" s="5">
        <f t="shared" si="21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127</v>
      </c>
      <c r="B147" s="18">
        <f t="shared" si="20"/>
        <v>0</v>
      </c>
      <c r="C147" s="5">
        <f t="shared" si="21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122</v>
      </c>
      <c r="B148" s="18">
        <f t="shared" si="20"/>
        <v>0</v>
      </c>
      <c r="C148" s="5">
        <f t="shared" si="21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128</v>
      </c>
      <c r="B149" s="18">
        <f t="shared" si="20"/>
        <v>0</v>
      </c>
      <c r="C149" s="5">
        <f t="shared" si="21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129</v>
      </c>
      <c r="B150" s="18">
        <f t="shared" si="20"/>
        <v>0</v>
      </c>
      <c r="C150" s="5">
        <f t="shared" si="21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130</v>
      </c>
      <c r="B151" s="18">
        <f t="shared" si="20"/>
        <v>0</v>
      </c>
      <c r="C151" s="5">
        <f t="shared" si="21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164</v>
      </c>
      <c r="B152" s="18">
        <f t="shared" si="20"/>
        <v>0</v>
      </c>
      <c r="C152" s="5">
        <f t="shared" si="21"/>
        <v>0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165</v>
      </c>
      <c r="B153" s="18">
        <f t="shared" si="20"/>
        <v>0</v>
      </c>
      <c r="C153" s="5">
        <f t="shared" si="21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167</v>
      </c>
      <c r="B154" s="18">
        <f t="shared" si="20"/>
        <v>0</v>
      </c>
      <c r="C154" s="5">
        <f t="shared" si="21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169</v>
      </c>
      <c r="B155" s="18">
        <f t="shared" si="20"/>
        <v>0</v>
      </c>
      <c r="C155" s="5">
        <f t="shared" si="21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242</v>
      </c>
      <c r="B156" s="18">
        <f t="shared" ref="B156:B157" si="22">SUM(D156:AY156)</f>
        <v>0</v>
      </c>
      <c r="C156" s="5">
        <f t="shared" ref="C156:C157" si="23">B156/$B$135</f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4" t="s">
        <v>248</v>
      </c>
      <c r="B157" s="18">
        <f t="shared" si="22"/>
        <v>0</v>
      </c>
      <c r="C157" s="5">
        <f t="shared" si="23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9</v>
      </c>
      <c r="B158" s="18">
        <f t="shared" si="20"/>
        <v>0</v>
      </c>
      <c r="C158" s="5">
        <f t="shared" si="21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10</v>
      </c>
      <c r="B159" s="18">
        <f t="shared" si="20"/>
        <v>0</v>
      </c>
      <c r="C159" s="5">
        <f t="shared" si="21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11</v>
      </c>
      <c r="B160" s="18">
        <f t="shared" si="20"/>
        <v>0</v>
      </c>
      <c r="C160" s="5">
        <f t="shared" si="21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12</v>
      </c>
      <c r="B161" s="18">
        <f t="shared" si="20"/>
        <v>0</v>
      </c>
      <c r="C161" s="5">
        <f t="shared" si="21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13</v>
      </c>
      <c r="B162" s="18">
        <f t="shared" si="20"/>
        <v>0</v>
      </c>
      <c r="C162" s="5">
        <f t="shared" si="21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14</v>
      </c>
      <c r="B163" s="18">
        <f t="shared" si="20"/>
        <v>0</v>
      </c>
      <c r="C163" s="5">
        <f t="shared" si="21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15</v>
      </c>
      <c r="B164" s="18">
        <f t="shared" si="20"/>
        <v>0</v>
      </c>
      <c r="C164" s="5">
        <f t="shared" si="21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16</v>
      </c>
      <c r="B165" s="18">
        <f t="shared" si="20"/>
        <v>0</v>
      </c>
      <c r="C165" s="5">
        <f t="shared" si="21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18</v>
      </c>
      <c r="B166" s="18">
        <f t="shared" si="20"/>
        <v>0</v>
      </c>
      <c r="C166" s="5">
        <f t="shared" si="21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131</v>
      </c>
      <c r="B167" s="18">
        <f t="shared" si="20"/>
        <v>0</v>
      </c>
      <c r="C167" s="5">
        <f t="shared" si="21"/>
        <v>0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74</v>
      </c>
      <c r="B168" s="18">
        <f t="shared" si="20"/>
        <v>0</v>
      </c>
      <c r="C168" s="5">
        <f t="shared" si="21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75</v>
      </c>
      <c r="B169" s="18">
        <f t="shared" si="20"/>
        <v>0</v>
      </c>
      <c r="C169" s="5">
        <f t="shared" si="21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76</v>
      </c>
      <c r="B170" s="18">
        <f t="shared" si="20"/>
        <v>0</v>
      </c>
      <c r="C170" s="5">
        <f t="shared" si="21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77</v>
      </c>
      <c r="B171" s="18">
        <f t="shared" si="20"/>
        <v>0</v>
      </c>
      <c r="C171" s="5">
        <f t="shared" si="21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78</v>
      </c>
      <c r="B172" s="18">
        <f t="shared" si="20"/>
        <v>0</v>
      </c>
      <c r="C172" s="5">
        <f t="shared" si="21"/>
        <v>0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79</v>
      </c>
      <c r="B173" s="18">
        <f t="shared" si="20"/>
        <v>0</v>
      </c>
      <c r="C173" s="5">
        <f t="shared" si="21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80</v>
      </c>
      <c r="B174" s="18">
        <f t="shared" si="20"/>
        <v>0</v>
      </c>
      <c r="C174" s="5">
        <f t="shared" si="21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81</v>
      </c>
      <c r="B175" s="18">
        <f t="shared" si="20"/>
        <v>0</v>
      </c>
      <c r="C175" s="5">
        <f t="shared" si="21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82</v>
      </c>
      <c r="B176" s="18">
        <f t="shared" si="20"/>
        <v>0</v>
      </c>
      <c r="C176" s="5">
        <f t="shared" si="21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83</v>
      </c>
      <c r="B177" s="18">
        <f t="shared" si="20"/>
        <v>0</v>
      </c>
      <c r="C177" s="5">
        <f t="shared" si="21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247</v>
      </c>
      <c r="B178" s="18">
        <f t="shared" ref="B178" si="24">SUM(D178:AY178)</f>
        <v>0</v>
      </c>
      <c r="C178" s="5">
        <f t="shared" ref="C178" si="25">B178/$B$135</f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84</v>
      </c>
      <c r="B179" s="18">
        <f t="shared" si="20"/>
        <v>0</v>
      </c>
      <c r="C179" s="5">
        <f t="shared" si="21"/>
        <v>0</v>
      </c>
      <c r="D179" s="22"/>
      <c r="E179" s="22"/>
      <c r="F179" s="22"/>
      <c r="G179" s="22"/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43" t="s">
        <v>85</v>
      </c>
      <c r="B180" s="18">
        <f t="shared" si="20"/>
        <v>0</v>
      </c>
      <c r="C180" s="5">
        <f t="shared" si="21"/>
        <v>0</v>
      </c>
      <c r="D180" s="22"/>
      <c r="E180" s="22"/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>
      <c r="A181" s="43" t="s">
        <v>86</v>
      </c>
      <c r="B181" s="18">
        <f t="shared" si="20"/>
        <v>0</v>
      </c>
      <c r="C181" s="5">
        <f t="shared" si="21"/>
        <v>0</v>
      </c>
      <c r="D181" s="22"/>
      <c r="E181" s="22"/>
      <c r="F181" s="22"/>
      <c r="G181" s="22"/>
      <c r="H181" s="12"/>
      <c r="I181" s="12"/>
      <c r="J181" s="12"/>
      <c r="K181" s="12"/>
      <c r="L181" s="22"/>
      <c r="M181" s="22"/>
      <c r="N181" s="22"/>
      <c r="O181" s="22"/>
      <c r="P181" s="12"/>
      <c r="Q181" s="12"/>
      <c r="R181" s="12"/>
      <c r="S181" s="12"/>
      <c r="T181" s="22"/>
      <c r="U181" s="22"/>
      <c r="V181" s="22"/>
      <c r="W181" s="22"/>
      <c r="X181" s="12"/>
      <c r="Y181" s="12"/>
      <c r="Z181" s="12"/>
      <c r="AA181" s="12"/>
      <c r="AB181" s="22"/>
      <c r="AC181" s="22"/>
      <c r="AD181" s="22"/>
      <c r="AE181" s="22"/>
      <c r="AF181" s="12"/>
      <c r="AG181" s="12"/>
      <c r="AH181" s="12"/>
      <c r="AI181" s="12"/>
      <c r="AJ181" s="22"/>
      <c r="AK181" s="22"/>
      <c r="AL181" s="22"/>
      <c r="AM181" s="22"/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>
      <c r="A182" s="43" t="s">
        <v>87</v>
      </c>
      <c r="B182" s="18">
        <f t="shared" si="20"/>
        <v>0</v>
      </c>
      <c r="C182" s="5">
        <f t="shared" si="21"/>
        <v>0</v>
      </c>
      <c r="D182" s="22"/>
      <c r="E182" s="22"/>
      <c r="F182" s="22"/>
      <c r="G182" s="22"/>
      <c r="H182" s="12"/>
      <c r="I182" s="12"/>
      <c r="J182" s="12"/>
      <c r="K182" s="12"/>
      <c r="L182" s="22"/>
      <c r="M182" s="22"/>
      <c r="N182" s="22"/>
      <c r="O182" s="22"/>
      <c r="P182" s="12"/>
      <c r="Q182" s="12"/>
      <c r="R182" s="12"/>
      <c r="S182" s="12"/>
      <c r="T182" s="22"/>
      <c r="U182" s="22"/>
      <c r="V182" s="22"/>
      <c r="W182" s="22"/>
      <c r="X182" s="12"/>
      <c r="Y182" s="12"/>
      <c r="Z182" s="12"/>
      <c r="AA182" s="12"/>
      <c r="AB182" s="22"/>
      <c r="AC182" s="22"/>
      <c r="AD182" s="22"/>
      <c r="AE182" s="22"/>
      <c r="AF182" s="12"/>
      <c r="AG182" s="12"/>
      <c r="AH182" s="12"/>
      <c r="AI182" s="12"/>
      <c r="AJ182" s="22"/>
      <c r="AK182" s="22"/>
      <c r="AL182" s="22"/>
      <c r="AM182" s="22"/>
      <c r="AN182" s="12"/>
      <c r="AO182" s="12"/>
      <c r="AP182" s="12"/>
      <c r="AQ182" s="12"/>
      <c r="AR182" s="22"/>
      <c r="AS182" s="22"/>
      <c r="AT182" s="22"/>
      <c r="AU182" s="22"/>
      <c r="AV182" s="12"/>
      <c r="AW182" s="12"/>
      <c r="AX182" s="12"/>
      <c r="AY182" s="27"/>
    </row>
    <row r="183" spans="1:51">
      <c r="A183" s="43" t="s">
        <v>88</v>
      </c>
      <c r="B183" s="18">
        <f t="shared" si="20"/>
        <v>0</v>
      </c>
      <c r="C183" s="5">
        <f t="shared" si="21"/>
        <v>0</v>
      </c>
      <c r="D183" s="22"/>
      <c r="E183" s="22"/>
      <c r="F183" s="22"/>
      <c r="G183" s="22"/>
      <c r="H183" s="12"/>
      <c r="I183" s="12"/>
      <c r="J183" s="12"/>
      <c r="K183" s="12"/>
      <c r="L183" s="22"/>
      <c r="M183" s="22"/>
      <c r="N183" s="22"/>
      <c r="O183" s="22"/>
      <c r="P183" s="12"/>
      <c r="Q183" s="12"/>
      <c r="R183" s="12"/>
      <c r="S183" s="12"/>
      <c r="T183" s="22"/>
      <c r="U183" s="22"/>
      <c r="V183" s="22"/>
      <c r="W183" s="22"/>
      <c r="X183" s="12"/>
      <c r="Y183" s="12"/>
      <c r="Z183" s="12"/>
      <c r="AA183" s="12"/>
      <c r="AB183" s="22"/>
      <c r="AC183" s="22"/>
      <c r="AD183" s="22"/>
      <c r="AE183" s="22"/>
      <c r="AF183" s="12"/>
      <c r="AG183" s="12"/>
      <c r="AH183" s="12"/>
      <c r="AI183" s="12"/>
      <c r="AJ183" s="22"/>
      <c r="AK183" s="22"/>
      <c r="AL183" s="22"/>
      <c r="AM183" s="22"/>
      <c r="AN183" s="12"/>
      <c r="AO183" s="12"/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43" t="s">
        <v>89</v>
      </c>
      <c r="B184" s="18">
        <f t="shared" si="20"/>
        <v>0</v>
      </c>
      <c r="C184" s="5">
        <f t="shared" si="21"/>
        <v>0</v>
      </c>
      <c r="D184" s="22"/>
      <c r="E184" s="22"/>
      <c r="F184" s="22"/>
      <c r="G184" s="22"/>
      <c r="H184" s="12"/>
      <c r="I184" s="12"/>
      <c r="J184" s="12"/>
      <c r="K184" s="12"/>
      <c r="L184" s="22"/>
      <c r="M184" s="22"/>
      <c r="N184" s="22"/>
      <c r="O184" s="22"/>
      <c r="P184" s="12"/>
      <c r="Q184" s="12"/>
      <c r="R184" s="12"/>
      <c r="S184" s="12"/>
      <c r="T184" s="22"/>
      <c r="U184" s="22"/>
      <c r="V184" s="22"/>
      <c r="W184" s="22"/>
      <c r="X184" s="12"/>
      <c r="Y184" s="12"/>
      <c r="Z184" s="12"/>
      <c r="AA184" s="12"/>
      <c r="AB184" s="22"/>
      <c r="AC184" s="22"/>
      <c r="AD184" s="22"/>
      <c r="AE184" s="22"/>
      <c r="AF184" s="12"/>
      <c r="AG184" s="12"/>
      <c r="AH184" s="12"/>
      <c r="AI184" s="12"/>
      <c r="AJ184" s="22"/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 ht="17.25" thickBot="1">
      <c r="A185" s="45" t="s">
        <v>90</v>
      </c>
      <c r="B185" s="29">
        <f t="shared" si="20"/>
        <v>0</v>
      </c>
      <c r="C185" s="30">
        <f t="shared" si="21"/>
        <v>0</v>
      </c>
      <c r="D185" s="31"/>
      <c r="E185" s="31"/>
      <c r="F185" s="31"/>
      <c r="G185" s="31"/>
      <c r="H185" s="32"/>
      <c r="I185" s="32"/>
      <c r="J185" s="32"/>
      <c r="K185" s="32"/>
      <c r="L185" s="31"/>
      <c r="M185" s="31"/>
      <c r="N185" s="31"/>
      <c r="O185" s="31"/>
      <c r="P185" s="32"/>
      <c r="Q185" s="32"/>
      <c r="R185" s="32"/>
      <c r="S185" s="32"/>
      <c r="T185" s="31"/>
      <c r="U185" s="31"/>
      <c r="V185" s="31"/>
      <c r="W185" s="31"/>
      <c r="X185" s="32"/>
      <c r="Y185" s="32"/>
      <c r="Z185" s="32"/>
      <c r="AA185" s="32"/>
      <c r="AB185" s="31"/>
      <c r="AC185" s="31"/>
      <c r="AD185" s="31"/>
      <c r="AE185" s="31"/>
      <c r="AF185" s="32"/>
      <c r="AG185" s="32"/>
      <c r="AH185" s="32"/>
      <c r="AI185" s="32"/>
      <c r="AJ185" s="31"/>
      <c r="AK185" s="31"/>
      <c r="AL185" s="31"/>
      <c r="AM185" s="31"/>
      <c r="AN185" s="32"/>
      <c r="AO185" s="32"/>
      <c r="AP185" s="32"/>
      <c r="AQ185" s="32"/>
      <c r="AR185" s="31"/>
      <c r="AS185" s="31"/>
      <c r="AT185" s="31"/>
      <c r="AU185" s="31"/>
      <c r="AV185" s="32"/>
      <c r="AW185" s="32"/>
      <c r="AX185" s="32"/>
      <c r="AY185" s="33"/>
    </row>
    <row r="186" spans="1:51">
      <c r="A186" s="38" t="s">
        <v>91</v>
      </c>
      <c r="B186" s="34">
        <f>SUM(B187:B191)</f>
        <v>7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4" t="s">
        <v>96</v>
      </c>
      <c r="P186" s="34" t="s">
        <v>96</v>
      </c>
      <c r="Q186" s="34" t="s">
        <v>96</v>
      </c>
      <c r="R186" s="34" t="s">
        <v>96</v>
      </c>
      <c r="S186" s="34" t="s">
        <v>96</v>
      </c>
      <c r="T186" s="34" t="s">
        <v>96</v>
      </c>
      <c r="U186" s="34" t="s">
        <v>96</v>
      </c>
      <c r="V186" s="34" t="s">
        <v>96</v>
      </c>
      <c r="W186" s="34" t="s">
        <v>96</v>
      </c>
      <c r="X186" s="34" t="s">
        <v>96</v>
      </c>
      <c r="Y186" s="34" t="s">
        <v>96</v>
      </c>
      <c r="Z186" s="34" t="s">
        <v>96</v>
      </c>
      <c r="AA186" s="34" t="s">
        <v>96</v>
      </c>
      <c r="AB186" s="34" t="s">
        <v>96</v>
      </c>
      <c r="AC186" s="34" t="s">
        <v>96</v>
      </c>
      <c r="AD186" s="34" t="s">
        <v>96</v>
      </c>
      <c r="AE186" s="34" t="s">
        <v>96</v>
      </c>
      <c r="AF186" s="34" t="s">
        <v>96</v>
      </c>
      <c r="AG186" s="34" t="s">
        <v>96</v>
      </c>
      <c r="AH186" s="34" t="s">
        <v>96</v>
      </c>
      <c r="AI186" s="34" t="s">
        <v>96</v>
      </c>
      <c r="AJ186" s="34" t="s">
        <v>96</v>
      </c>
      <c r="AK186" s="34" t="s">
        <v>96</v>
      </c>
      <c r="AL186" s="34" t="s">
        <v>96</v>
      </c>
      <c r="AM186" s="34" t="s">
        <v>96</v>
      </c>
      <c r="AN186" s="34" t="s">
        <v>96</v>
      </c>
      <c r="AO186" s="34" t="s">
        <v>96</v>
      </c>
      <c r="AP186" s="34" t="s">
        <v>96</v>
      </c>
      <c r="AQ186" s="34" t="s">
        <v>96</v>
      </c>
      <c r="AR186" s="34" t="s">
        <v>96</v>
      </c>
      <c r="AS186" s="34" t="s">
        <v>96</v>
      </c>
      <c r="AT186" s="34" t="s">
        <v>96</v>
      </c>
      <c r="AU186" s="34" t="s">
        <v>96</v>
      </c>
      <c r="AV186" s="34" t="s">
        <v>96</v>
      </c>
      <c r="AW186" s="34" t="s">
        <v>96</v>
      </c>
      <c r="AX186" s="34" t="s">
        <v>96</v>
      </c>
      <c r="AY186" s="35" t="s">
        <v>96</v>
      </c>
    </row>
    <row r="187" spans="1:51">
      <c r="A187" s="36" t="s">
        <v>34</v>
      </c>
      <c r="B187" s="18">
        <f t="shared" ref="B187:B193" si="26">SUM(D187:AY187)</f>
        <v>1</v>
      </c>
      <c r="C187" s="5">
        <f>B187/$B$186</f>
        <v>0.14285714285714285</v>
      </c>
      <c r="D187" s="22"/>
      <c r="E187" s="22">
        <v>1</v>
      </c>
      <c r="F187" s="22"/>
      <c r="G187" s="22"/>
      <c r="H187" s="12"/>
      <c r="I187" s="12"/>
      <c r="J187" s="12"/>
      <c r="K187" s="12"/>
      <c r="L187" s="22"/>
      <c r="M187" s="22"/>
      <c r="N187" s="22"/>
      <c r="O187" s="22"/>
      <c r="P187" s="12"/>
      <c r="Q187" s="12"/>
      <c r="R187" s="12"/>
      <c r="S187" s="12"/>
      <c r="T187" s="22"/>
      <c r="U187" s="22"/>
      <c r="V187" s="22"/>
      <c r="W187" s="22"/>
      <c r="X187" s="12"/>
      <c r="Y187" s="12"/>
      <c r="Z187" s="12"/>
      <c r="AA187" s="12"/>
      <c r="AB187" s="22"/>
      <c r="AC187" s="22"/>
      <c r="AD187" s="22"/>
      <c r="AE187" s="22"/>
      <c r="AF187" s="12"/>
      <c r="AG187" s="12"/>
      <c r="AH187" s="12"/>
      <c r="AI187" s="12"/>
      <c r="AJ187" s="22"/>
      <c r="AK187" s="22"/>
      <c r="AL187" s="22"/>
      <c r="AM187" s="22"/>
      <c r="AN187" s="12"/>
      <c r="AO187" s="12"/>
      <c r="AP187" s="12"/>
      <c r="AQ187" s="12"/>
      <c r="AR187" s="22"/>
      <c r="AS187" s="22"/>
      <c r="AT187" s="22"/>
      <c r="AU187" s="22"/>
      <c r="AV187" s="12"/>
      <c r="AW187" s="12"/>
      <c r="AX187" s="12"/>
      <c r="AY187" s="27"/>
    </row>
    <row r="188" spans="1:51">
      <c r="A188" s="36" t="s">
        <v>5</v>
      </c>
      <c r="B188" s="18">
        <f t="shared" si="26"/>
        <v>6</v>
      </c>
      <c r="C188" s="5">
        <f>B188/$B$186</f>
        <v>0.8571428571428571</v>
      </c>
      <c r="D188" s="22"/>
      <c r="E188" s="22">
        <v>2</v>
      </c>
      <c r="F188" s="22">
        <v>3</v>
      </c>
      <c r="G188" s="22">
        <v>1</v>
      </c>
      <c r="H188" s="12"/>
      <c r="I188" s="12"/>
      <c r="J188" s="12"/>
      <c r="K188" s="12"/>
      <c r="L188" s="22"/>
      <c r="M188" s="22"/>
      <c r="N188" s="22"/>
      <c r="O188" s="22"/>
      <c r="P188" s="12"/>
      <c r="Q188" s="12"/>
      <c r="R188" s="12"/>
      <c r="S188" s="12"/>
      <c r="T188" s="22"/>
      <c r="U188" s="22"/>
      <c r="V188" s="22"/>
      <c r="W188" s="22"/>
      <c r="X188" s="12"/>
      <c r="Y188" s="12"/>
      <c r="Z188" s="12"/>
      <c r="AA188" s="12"/>
      <c r="AB188" s="22"/>
      <c r="AC188" s="22"/>
      <c r="AD188" s="22"/>
      <c r="AE188" s="22"/>
      <c r="AF188" s="12"/>
      <c r="AG188" s="12"/>
      <c r="AH188" s="12"/>
      <c r="AI188" s="12"/>
      <c r="AJ188" s="22"/>
      <c r="AK188" s="22"/>
      <c r="AL188" s="22"/>
      <c r="AM188" s="22"/>
      <c r="AN188" s="12"/>
      <c r="AO188" s="12"/>
      <c r="AP188" s="12"/>
      <c r="AQ188" s="12"/>
      <c r="AR188" s="22"/>
      <c r="AS188" s="22"/>
      <c r="AT188" s="22"/>
      <c r="AU188" s="22"/>
      <c r="AV188" s="12"/>
      <c r="AW188" s="12"/>
      <c r="AX188" s="12"/>
      <c r="AY188" s="27"/>
    </row>
    <row r="189" spans="1:51">
      <c r="A189" s="36" t="s">
        <v>37</v>
      </c>
      <c r="B189" s="18">
        <f t="shared" si="26"/>
        <v>0</v>
      </c>
      <c r="C189" s="5">
        <f>B189/$B$186</f>
        <v>0</v>
      </c>
      <c r="D189" s="22"/>
      <c r="E189" s="22"/>
      <c r="F189" s="22"/>
      <c r="G189" s="22"/>
      <c r="H189" s="12"/>
      <c r="I189" s="12"/>
      <c r="J189" s="12"/>
      <c r="K189" s="12"/>
      <c r="L189" s="22"/>
      <c r="M189" s="22"/>
      <c r="N189" s="22"/>
      <c r="O189" s="22"/>
      <c r="P189" s="12"/>
      <c r="Q189" s="12"/>
      <c r="R189" s="12"/>
      <c r="S189" s="12"/>
      <c r="T189" s="22"/>
      <c r="U189" s="22"/>
      <c r="V189" s="22"/>
      <c r="W189" s="22"/>
      <c r="X189" s="12"/>
      <c r="Y189" s="12"/>
      <c r="Z189" s="12"/>
      <c r="AA189" s="12"/>
      <c r="AB189" s="22"/>
      <c r="AC189" s="22"/>
      <c r="AD189" s="22"/>
      <c r="AE189" s="22"/>
      <c r="AF189" s="12"/>
      <c r="AG189" s="12"/>
      <c r="AH189" s="12"/>
      <c r="AI189" s="12"/>
      <c r="AJ189" s="22"/>
      <c r="AK189" s="22"/>
      <c r="AL189" s="22"/>
      <c r="AM189" s="22"/>
      <c r="AN189" s="12"/>
      <c r="AO189" s="12"/>
      <c r="AP189" s="12"/>
      <c r="AQ189" s="12"/>
      <c r="AR189" s="22"/>
      <c r="AS189" s="22"/>
      <c r="AT189" s="22"/>
      <c r="AU189" s="22"/>
      <c r="AV189" s="12"/>
      <c r="AW189" s="12"/>
      <c r="AX189" s="12"/>
      <c r="AY189" s="27"/>
    </row>
    <row r="190" spans="1:51">
      <c r="A190" s="36" t="s">
        <v>92</v>
      </c>
      <c r="B190" s="18">
        <f t="shared" si="26"/>
        <v>0</v>
      </c>
      <c r="C190" s="5">
        <f>B190/$B$186</f>
        <v>0</v>
      </c>
      <c r="D190" s="22"/>
      <c r="E190" s="22"/>
      <c r="F190" s="22"/>
      <c r="G190" s="22"/>
      <c r="H190" s="12"/>
      <c r="I190" s="12"/>
      <c r="J190" s="12"/>
      <c r="K190" s="12"/>
      <c r="L190" s="22"/>
      <c r="M190" s="22"/>
      <c r="N190" s="22"/>
      <c r="O190" s="22"/>
      <c r="P190" s="12"/>
      <c r="Q190" s="12"/>
      <c r="R190" s="12"/>
      <c r="S190" s="12"/>
      <c r="T190" s="22"/>
      <c r="U190" s="22"/>
      <c r="V190" s="22"/>
      <c r="W190" s="22"/>
      <c r="X190" s="12"/>
      <c r="Y190" s="12"/>
      <c r="Z190" s="12"/>
      <c r="AA190" s="12"/>
      <c r="AB190" s="22"/>
      <c r="AC190" s="22"/>
      <c r="AD190" s="22"/>
      <c r="AE190" s="22"/>
      <c r="AF190" s="12"/>
      <c r="AG190" s="12"/>
      <c r="AH190" s="12"/>
      <c r="AI190" s="12"/>
      <c r="AJ190" s="22"/>
      <c r="AK190" s="22"/>
      <c r="AL190" s="22"/>
      <c r="AM190" s="22"/>
      <c r="AN190" s="12"/>
      <c r="AO190" s="12"/>
      <c r="AP190" s="12"/>
      <c r="AQ190" s="12"/>
      <c r="AR190" s="22"/>
      <c r="AS190" s="22"/>
      <c r="AT190" s="22"/>
      <c r="AU190" s="22"/>
      <c r="AV190" s="12"/>
      <c r="AW190" s="12"/>
      <c r="AX190" s="12"/>
      <c r="AY190" s="27"/>
    </row>
    <row r="191" spans="1:51" ht="17.25" thickBot="1">
      <c r="A191" s="37" t="s">
        <v>93</v>
      </c>
      <c r="B191" s="29">
        <f t="shared" si="26"/>
        <v>0</v>
      </c>
      <c r="C191" s="30">
        <f>B191/$B$186</f>
        <v>0</v>
      </c>
      <c r="D191" s="31"/>
      <c r="E191" s="31"/>
      <c r="F191" s="31"/>
      <c r="G191" s="31"/>
      <c r="H191" s="32"/>
      <c r="I191" s="32"/>
      <c r="J191" s="32"/>
      <c r="K191" s="32"/>
      <c r="L191" s="31"/>
      <c r="M191" s="31"/>
      <c r="N191" s="31"/>
      <c r="O191" s="31"/>
      <c r="P191" s="32"/>
      <c r="Q191" s="32"/>
      <c r="R191" s="32"/>
      <c r="S191" s="32"/>
      <c r="T191" s="31"/>
      <c r="U191" s="31"/>
      <c r="V191" s="31"/>
      <c r="W191" s="31"/>
      <c r="X191" s="32"/>
      <c r="Y191" s="32"/>
      <c r="Z191" s="32"/>
      <c r="AA191" s="32"/>
      <c r="AB191" s="31"/>
      <c r="AC191" s="31"/>
      <c r="AD191" s="31"/>
      <c r="AE191" s="31"/>
      <c r="AF191" s="32"/>
      <c r="AG191" s="32"/>
      <c r="AH191" s="32"/>
      <c r="AI191" s="32"/>
      <c r="AJ191" s="31"/>
      <c r="AK191" s="31"/>
      <c r="AL191" s="31"/>
      <c r="AM191" s="31"/>
      <c r="AN191" s="32"/>
      <c r="AO191" s="32"/>
      <c r="AP191" s="32"/>
      <c r="AQ191" s="32"/>
      <c r="AR191" s="31"/>
      <c r="AS191" s="31"/>
      <c r="AT191" s="31"/>
      <c r="AU191" s="31"/>
      <c r="AV191" s="32"/>
      <c r="AW191" s="32"/>
      <c r="AX191" s="32"/>
      <c r="AY191" s="33"/>
    </row>
    <row r="192" spans="1:51">
      <c r="A192" s="38" t="s">
        <v>94</v>
      </c>
      <c r="B192" s="34">
        <f t="shared" si="26"/>
        <v>0</v>
      </c>
      <c r="C192" s="40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5"/>
    </row>
    <row r="193" spans="1:51" ht="17.25" thickBot="1">
      <c r="A193" s="41" t="s">
        <v>95</v>
      </c>
      <c r="B193" s="32">
        <f t="shared" si="26"/>
        <v>0</v>
      </c>
      <c r="C193" s="4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3"/>
    </row>
  </sheetData>
  <autoFilter ref="A3:AY193" xr:uid="{00000000-0009-0000-0000-000009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12" priority="21" operator="greaterThan">
      <formula>0.4</formula>
    </cfRule>
  </conditionalFormatting>
  <conditionalFormatting sqref="C3:C1048576">
    <cfRule type="cellIs" dxfId="11" priority="2" operator="greaterThan">
      <formula>0.4</formula>
    </cfRule>
  </conditionalFormatting>
  <conditionalFormatting sqref="D4:AY26 D28:AY43 D45:AY60 D62:AY86 D88:AY123 D125:AY134 D136:AY185 D187:AY193">
    <cfRule type="cellIs" dxfId="1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93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0" sqref="D20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39" width="7.75" style="4" bestFit="1" customWidth="1"/>
    <col min="40" max="16384" width="5" style="3"/>
  </cols>
  <sheetData>
    <row r="1" spans="1:39" ht="15.6" customHeight="1">
      <c r="A1" s="86"/>
      <c r="B1" s="88" t="s">
        <v>114</v>
      </c>
      <c r="C1" s="88"/>
      <c r="D1" s="80" t="s">
        <v>68</v>
      </c>
      <c r="E1" s="81"/>
      <c r="F1" s="82"/>
      <c r="G1" s="83" t="s">
        <v>104</v>
      </c>
      <c r="H1" s="84"/>
      <c r="I1" s="85"/>
      <c r="J1" s="80" t="s">
        <v>143</v>
      </c>
      <c r="K1" s="81"/>
      <c r="L1" s="82"/>
      <c r="M1" s="83" t="s">
        <v>105</v>
      </c>
      <c r="N1" s="84"/>
      <c r="O1" s="85"/>
      <c r="P1" s="80" t="s">
        <v>106</v>
      </c>
      <c r="Q1" s="81"/>
      <c r="R1" s="82"/>
      <c r="S1" s="83" t="s">
        <v>107</v>
      </c>
      <c r="T1" s="84"/>
      <c r="U1" s="85"/>
      <c r="V1" s="80" t="s">
        <v>108</v>
      </c>
      <c r="W1" s="81"/>
      <c r="X1" s="82"/>
      <c r="Y1" s="83" t="s">
        <v>109</v>
      </c>
      <c r="Z1" s="84"/>
      <c r="AA1" s="85"/>
      <c r="AB1" s="80" t="s">
        <v>110</v>
      </c>
      <c r="AC1" s="81"/>
      <c r="AD1" s="82"/>
      <c r="AE1" s="83" t="s">
        <v>111</v>
      </c>
      <c r="AF1" s="84"/>
      <c r="AG1" s="85"/>
      <c r="AH1" s="80" t="s">
        <v>112</v>
      </c>
      <c r="AI1" s="81"/>
      <c r="AJ1" s="82"/>
      <c r="AK1" s="83" t="s">
        <v>113</v>
      </c>
      <c r="AL1" s="84"/>
      <c r="AM1" s="85"/>
    </row>
    <row r="2" spans="1:39" ht="17.25" thickBot="1">
      <c r="A2" s="87"/>
      <c r="B2" s="25" t="s">
        <v>96</v>
      </c>
      <c r="C2" s="25" t="s">
        <v>97</v>
      </c>
      <c r="D2" s="21" t="s">
        <v>159</v>
      </c>
      <c r="E2" s="23" t="s">
        <v>160</v>
      </c>
      <c r="F2" s="23" t="s">
        <v>155</v>
      </c>
      <c r="G2" s="3" t="s">
        <v>191</v>
      </c>
      <c r="H2" s="20" t="s">
        <v>192</v>
      </c>
      <c r="I2" s="20" t="s">
        <v>186</v>
      </c>
      <c r="J2" s="21" t="s">
        <v>191</v>
      </c>
      <c r="K2" s="23" t="s">
        <v>192</v>
      </c>
      <c r="L2" s="23" t="s">
        <v>186</v>
      </c>
      <c r="M2" s="3" t="s">
        <v>191</v>
      </c>
      <c r="N2" s="20" t="s">
        <v>192</v>
      </c>
      <c r="O2" s="20" t="s">
        <v>186</v>
      </c>
      <c r="P2" s="21" t="s">
        <v>191</v>
      </c>
      <c r="Q2" s="23" t="s">
        <v>192</v>
      </c>
      <c r="R2" s="23" t="s">
        <v>186</v>
      </c>
      <c r="S2" s="3" t="s">
        <v>191</v>
      </c>
      <c r="T2" s="20" t="s">
        <v>192</v>
      </c>
      <c r="U2" s="20" t="s">
        <v>186</v>
      </c>
      <c r="V2" s="21" t="s">
        <v>191</v>
      </c>
      <c r="W2" s="23" t="s">
        <v>192</v>
      </c>
      <c r="X2" s="23" t="s">
        <v>186</v>
      </c>
      <c r="Y2" s="3" t="s">
        <v>191</v>
      </c>
      <c r="Z2" s="20" t="s">
        <v>192</v>
      </c>
      <c r="AA2" s="20" t="s">
        <v>186</v>
      </c>
      <c r="AB2" s="21" t="s">
        <v>191</v>
      </c>
      <c r="AC2" s="23" t="s">
        <v>192</v>
      </c>
      <c r="AD2" s="23" t="s">
        <v>186</v>
      </c>
      <c r="AE2" s="3" t="s">
        <v>191</v>
      </c>
      <c r="AF2" s="20" t="s">
        <v>192</v>
      </c>
      <c r="AG2" s="20" t="s">
        <v>186</v>
      </c>
      <c r="AH2" s="21" t="s">
        <v>191</v>
      </c>
      <c r="AI2" s="23" t="s">
        <v>192</v>
      </c>
      <c r="AJ2" s="23" t="s">
        <v>186</v>
      </c>
      <c r="AK2" s="3" t="s">
        <v>191</v>
      </c>
      <c r="AL2" s="20" t="s">
        <v>192</v>
      </c>
      <c r="AM2" s="20" t="s">
        <v>186</v>
      </c>
    </row>
    <row r="3" spans="1:39">
      <c r="A3" s="38" t="s">
        <v>0</v>
      </c>
      <c r="B3" s="34">
        <f>SUM(B4:B26)</f>
        <v>22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 t="shared" ref="B4:B73" si="0">SUM(D4:AM4)</f>
        <v>4</v>
      </c>
      <c r="C4" s="5">
        <f t="shared" ref="C4:C20" si="1">B4/$B$3</f>
        <v>0.18181818181818182</v>
      </c>
      <c r="D4" s="22">
        <v>2</v>
      </c>
      <c r="E4" s="22"/>
      <c r="F4" s="22">
        <v>2</v>
      </c>
      <c r="G4" s="12"/>
      <c r="H4" s="12"/>
      <c r="I4" s="12"/>
      <c r="J4" s="22"/>
      <c r="K4" s="22"/>
      <c r="L4" s="22"/>
      <c r="M4" s="12"/>
      <c r="N4" s="12"/>
      <c r="O4" s="12"/>
      <c r="P4" s="22"/>
      <c r="Q4" s="22"/>
      <c r="R4" s="22"/>
      <c r="S4" s="12"/>
      <c r="T4" s="12"/>
      <c r="U4" s="12"/>
      <c r="V4" s="22"/>
      <c r="W4" s="22"/>
      <c r="X4" s="22"/>
      <c r="Y4" s="12"/>
      <c r="Z4" s="12"/>
      <c r="AA4" s="12"/>
      <c r="AB4" s="22"/>
      <c r="AC4" s="22"/>
      <c r="AD4" s="22"/>
      <c r="AE4" s="12"/>
      <c r="AF4" s="12"/>
      <c r="AG4" s="12"/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si="0"/>
        <v>4</v>
      </c>
      <c r="C5" s="5">
        <f t="shared" si="1"/>
        <v>0.18181818181818182</v>
      </c>
      <c r="D5" s="22">
        <v>2</v>
      </c>
      <c r="E5" s="22"/>
      <c r="F5" s="22">
        <v>2</v>
      </c>
      <c r="G5" s="12"/>
      <c r="H5" s="12"/>
      <c r="I5" s="12"/>
      <c r="J5" s="22"/>
      <c r="K5" s="22"/>
      <c r="L5" s="22"/>
      <c r="M5" s="12"/>
      <c r="N5" s="12"/>
      <c r="O5" s="12"/>
      <c r="P5" s="22"/>
      <c r="Q5" s="22"/>
      <c r="R5" s="22"/>
      <c r="S5" s="12"/>
      <c r="T5" s="12"/>
      <c r="U5" s="12"/>
      <c r="V5" s="22"/>
      <c r="W5" s="22"/>
      <c r="X5" s="22"/>
      <c r="Y5" s="12"/>
      <c r="Z5" s="12"/>
      <c r="AA5" s="12"/>
      <c r="AB5" s="22"/>
      <c r="AC5" s="22"/>
      <c r="AD5" s="22"/>
      <c r="AE5" s="12"/>
      <c r="AF5" s="12"/>
      <c r="AG5" s="12"/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22"/>
      <c r="G6" s="12"/>
      <c r="H6" s="12"/>
      <c r="I6" s="12"/>
      <c r="J6" s="22"/>
      <c r="K6" s="22"/>
      <c r="L6" s="22"/>
      <c r="M6" s="12"/>
      <c r="N6" s="12"/>
      <c r="O6" s="12"/>
      <c r="P6" s="22"/>
      <c r="Q6" s="22"/>
      <c r="R6" s="22"/>
      <c r="S6" s="12"/>
      <c r="T6" s="12"/>
      <c r="U6" s="12"/>
      <c r="V6" s="22"/>
      <c r="W6" s="22"/>
      <c r="X6" s="22"/>
      <c r="Y6" s="12"/>
      <c r="Z6" s="12"/>
      <c r="AA6" s="12"/>
      <c r="AB6" s="22"/>
      <c r="AC6" s="22"/>
      <c r="AD6" s="22"/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0"/>
        <v>4</v>
      </c>
      <c r="C7" s="5">
        <f t="shared" si="1"/>
        <v>0.18181818181818182</v>
      </c>
      <c r="D7" s="22"/>
      <c r="E7" s="22"/>
      <c r="F7" s="22">
        <v>4</v>
      </c>
      <c r="G7" s="12"/>
      <c r="H7" s="12"/>
      <c r="I7" s="12"/>
      <c r="J7" s="22"/>
      <c r="K7" s="22"/>
      <c r="L7" s="22"/>
      <c r="M7" s="12"/>
      <c r="N7" s="12"/>
      <c r="O7" s="12"/>
      <c r="P7" s="22"/>
      <c r="Q7" s="22"/>
      <c r="R7" s="22"/>
      <c r="S7" s="12"/>
      <c r="T7" s="12"/>
      <c r="U7" s="12"/>
      <c r="V7" s="22"/>
      <c r="W7" s="22"/>
      <c r="X7" s="22"/>
      <c r="Y7" s="12"/>
      <c r="Z7" s="12"/>
      <c r="AA7" s="12"/>
      <c r="AB7" s="22"/>
      <c r="AC7" s="22"/>
      <c r="AD7" s="22"/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0"/>
        <v>0</v>
      </c>
      <c r="C8" s="5">
        <f t="shared" si="1"/>
        <v>0</v>
      </c>
      <c r="D8" s="22"/>
      <c r="E8" s="22"/>
      <c r="F8" s="22"/>
      <c r="G8" s="12"/>
      <c r="H8" s="12"/>
      <c r="I8" s="12"/>
      <c r="J8" s="22"/>
      <c r="K8" s="22"/>
      <c r="L8" s="22"/>
      <c r="M8" s="12"/>
      <c r="N8" s="12"/>
      <c r="O8" s="12"/>
      <c r="P8" s="22"/>
      <c r="Q8" s="22"/>
      <c r="R8" s="22"/>
      <c r="S8" s="12"/>
      <c r="T8" s="12"/>
      <c r="U8" s="12"/>
      <c r="V8" s="22"/>
      <c r="W8" s="22"/>
      <c r="X8" s="22"/>
      <c r="Y8" s="12"/>
      <c r="Z8" s="12"/>
      <c r="AA8" s="12"/>
      <c r="AB8" s="22"/>
      <c r="AC8" s="22"/>
      <c r="AD8" s="22"/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12"/>
      <c r="H10" s="12"/>
      <c r="I10" s="12"/>
      <c r="J10" s="22"/>
      <c r="K10" s="22"/>
      <c r="L10" s="22"/>
      <c r="M10" s="12"/>
      <c r="N10" s="12"/>
      <c r="O10" s="12"/>
      <c r="P10" s="22"/>
      <c r="Q10" s="22"/>
      <c r="R10" s="22"/>
      <c r="S10" s="12"/>
      <c r="T10" s="12"/>
      <c r="U10" s="12"/>
      <c r="V10" s="22"/>
      <c r="W10" s="22"/>
      <c r="X10" s="22"/>
      <c r="Y10" s="12"/>
      <c r="Z10" s="12"/>
      <c r="AA10" s="12"/>
      <c r="AB10" s="22"/>
      <c r="AC10" s="22"/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22"/>
      <c r="G12" s="12"/>
      <c r="H12" s="19"/>
      <c r="I12" s="12"/>
      <c r="J12" s="22"/>
      <c r="K12" s="22"/>
      <c r="L12" s="22"/>
      <c r="M12" s="12"/>
      <c r="N12" s="12"/>
      <c r="O12" s="12"/>
      <c r="P12" s="22"/>
      <c r="Q12" s="22"/>
      <c r="R12" s="22"/>
      <c r="S12" s="12"/>
      <c r="T12" s="12"/>
      <c r="U12" s="12"/>
      <c r="V12" s="22"/>
      <c r="W12" s="22"/>
      <c r="X12" s="22"/>
      <c r="Y12" s="12"/>
      <c r="Z12" s="12"/>
      <c r="AA12" s="12"/>
      <c r="AB12" s="22"/>
      <c r="AC12" s="22"/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12"/>
      <c r="H13" s="12"/>
      <c r="I13" s="12"/>
      <c r="J13" s="22"/>
      <c r="K13" s="22"/>
      <c r="L13" s="22"/>
      <c r="M13" s="12"/>
      <c r="N13" s="12"/>
      <c r="O13" s="12"/>
      <c r="P13" s="22"/>
      <c r="Q13" s="22"/>
      <c r="R13" s="22"/>
      <c r="S13" s="12"/>
      <c r="T13" s="12"/>
      <c r="U13" s="12"/>
      <c r="V13" s="22"/>
      <c r="W13" s="22"/>
      <c r="X13" s="22"/>
      <c r="Y13" s="12"/>
      <c r="Z13" s="12"/>
      <c r="AA13" s="12"/>
      <c r="AB13" s="22"/>
      <c r="AC13" s="22"/>
      <c r="AD13" s="22"/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12"/>
      <c r="H14" s="12"/>
      <c r="I14" s="12"/>
      <c r="J14" s="22"/>
      <c r="K14" s="22"/>
      <c r="L14" s="22"/>
      <c r="M14" s="12"/>
      <c r="N14" s="12"/>
      <c r="O14" s="12"/>
      <c r="P14" s="22"/>
      <c r="Q14" s="22"/>
      <c r="R14" s="22"/>
      <c r="S14" s="12"/>
      <c r="T14" s="12"/>
      <c r="U14" s="12"/>
      <c r="V14" s="22"/>
      <c r="W14" s="22"/>
      <c r="X14" s="22"/>
      <c r="Y14" s="12"/>
      <c r="Z14" s="12"/>
      <c r="AA14" s="12"/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22"/>
      <c r="G15" s="12"/>
      <c r="H15" s="12"/>
      <c r="I15" s="12"/>
      <c r="J15" s="22"/>
      <c r="K15" s="22"/>
      <c r="L15" s="22"/>
      <c r="M15" s="12"/>
      <c r="N15" s="12"/>
      <c r="O15" s="12"/>
      <c r="P15" s="22"/>
      <c r="Q15" s="22"/>
      <c r="R15" s="22"/>
      <c r="S15" s="12"/>
      <c r="T15" s="12"/>
      <c r="U15" s="12"/>
      <c r="V15" s="22"/>
      <c r="W15" s="22"/>
      <c r="X15" s="22"/>
      <c r="Y15" s="12"/>
      <c r="Z15" s="12"/>
      <c r="AA15" s="12"/>
      <c r="AB15" s="22"/>
      <c r="AC15" s="22"/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0"/>
        <v>6</v>
      </c>
      <c r="C19" s="5">
        <f t="shared" si="1"/>
        <v>0.27272727272727271</v>
      </c>
      <c r="D19" s="22">
        <v>6</v>
      </c>
      <c r="E19" s="22"/>
      <c r="F19" s="22"/>
      <c r="G19" s="12"/>
      <c r="H19" s="12"/>
      <c r="I19" s="12"/>
      <c r="J19" s="22"/>
      <c r="K19" s="22"/>
      <c r="L19" s="22"/>
      <c r="M19" s="12"/>
      <c r="N19" s="12"/>
      <c r="O19" s="12"/>
      <c r="P19" s="22"/>
      <c r="Q19" s="22"/>
      <c r="R19" s="22"/>
      <c r="S19" s="12"/>
      <c r="T19" s="12"/>
      <c r="U19" s="12"/>
      <c r="V19" s="22"/>
      <c r="W19" s="22"/>
      <c r="X19" s="22"/>
      <c r="Y19" s="12"/>
      <c r="Z19" s="12"/>
      <c r="AA19" s="12"/>
      <c r="AB19" s="22"/>
      <c r="AC19" s="22"/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167</v>
      </c>
      <c r="B21" s="18">
        <f t="shared" si="0"/>
        <v>4</v>
      </c>
      <c r="C21" s="5">
        <f>B21/$B$3</f>
        <v>0.18181818181818182</v>
      </c>
      <c r="D21" s="22">
        <v>2</v>
      </c>
      <c r="E21" s="22"/>
      <c r="F21" s="22">
        <v>2</v>
      </c>
      <c r="G21" s="12"/>
      <c r="H21" s="12"/>
      <c r="I21" s="12"/>
      <c r="J21" s="22"/>
      <c r="K21" s="22"/>
      <c r="L21" s="22"/>
      <c r="M21" s="12"/>
      <c r="N21" s="12"/>
      <c r="O21" s="12"/>
      <c r="P21" s="22"/>
      <c r="Q21" s="22"/>
      <c r="R21" s="22"/>
      <c r="S21" s="12"/>
      <c r="T21" s="12"/>
      <c r="U21" s="12"/>
      <c r="V21" s="22"/>
      <c r="W21" s="22"/>
      <c r="X21" s="22"/>
      <c r="Y21" s="12"/>
      <c r="Z21" s="12"/>
      <c r="AA21" s="12"/>
      <c r="AB21" s="22"/>
      <c r="AC21" s="22"/>
      <c r="AD21" s="22"/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3"/>
      <c r="F22" s="23"/>
      <c r="G22" s="20"/>
      <c r="H22" s="20"/>
      <c r="I22" s="20"/>
      <c r="J22" s="23"/>
      <c r="K22" s="23"/>
      <c r="L22" s="23"/>
      <c r="M22" s="20"/>
      <c r="N22" s="20"/>
      <c r="O22" s="20"/>
      <c r="P22" s="23"/>
      <c r="Q22" s="23"/>
      <c r="R22" s="23"/>
      <c r="S22" s="20"/>
      <c r="T22" s="20"/>
      <c r="U22" s="20"/>
      <c r="V22" s="23"/>
      <c r="W22" s="23"/>
      <c r="X22" s="23"/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>
      <c r="A23" s="12" t="s">
        <v>242</v>
      </c>
      <c r="B23" s="18">
        <f t="shared" ref="B23:B24" si="3">SUM(D23:AM23)</f>
        <v>0</v>
      </c>
      <c r="C23" s="5">
        <f t="shared" ref="C23:C24" si="4">B23/$B$3</f>
        <v>0</v>
      </c>
      <c r="D23" s="23"/>
      <c r="E23" s="23"/>
      <c r="F23" s="23"/>
      <c r="G23" s="20"/>
      <c r="H23" s="20"/>
      <c r="I23" s="20"/>
      <c r="J23" s="23"/>
      <c r="K23" s="23"/>
      <c r="L23" s="23"/>
      <c r="M23" s="20"/>
      <c r="N23" s="20"/>
      <c r="O23" s="20"/>
      <c r="P23" s="23"/>
      <c r="Q23" s="23"/>
      <c r="R23" s="23"/>
      <c r="S23" s="20"/>
      <c r="T23" s="20"/>
      <c r="U23" s="20"/>
      <c r="V23" s="23"/>
      <c r="W23" s="23"/>
      <c r="X23" s="23"/>
      <c r="Y23" s="20"/>
      <c r="Z23" s="20"/>
      <c r="AA23" s="20"/>
      <c r="AB23" s="23"/>
      <c r="AC23" s="23"/>
      <c r="AD23" s="23"/>
      <c r="AE23" s="20"/>
      <c r="AF23" s="20"/>
      <c r="AG23" s="20"/>
      <c r="AH23" s="23"/>
      <c r="AI23" s="23"/>
      <c r="AJ23" s="23"/>
      <c r="AK23" s="20"/>
      <c r="AL23" s="20"/>
      <c r="AM23" s="50"/>
    </row>
    <row r="24" spans="1:39">
      <c r="A24" s="12" t="s">
        <v>248</v>
      </c>
      <c r="B24" s="18">
        <f t="shared" si="3"/>
        <v>0</v>
      </c>
      <c r="C24" s="5">
        <f t="shared" si="4"/>
        <v>0</v>
      </c>
      <c r="D24" s="23"/>
      <c r="E24" s="23"/>
      <c r="F24" s="23"/>
      <c r="G24" s="20"/>
      <c r="H24" s="20"/>
      <c r="I24" s="20"/>
      <c r="J24" s="23"/>
      <c r="K24" s="23"/>
      <c r="L24" s="23"/>
      <c r="M24" s="20"/>
      <c r="N24" s="20"/>
      <c r="O24" s="20"/>
      <c r="P24" s="23"/>
      <c r="Q24" s="23"/>
      <c r="R24" s="23"/>
      <c r="S24" s="20"/>
      <c r="T24" s="20"/>
      <c r="U24" s="20"/>
      <c r="V24" s="23"/>
      <c r="W24" s="23"/>
      <c r="X24" s="23"/>
      <c r="Y24" s="20"/>
      <c r="Z24" s="20"/>
      <c r="AA24" s="20"/>
      <c r="AB24" s="23"/>
      <c r="AC24" s="23"/>
      <c r="AD24" s="23"/>
      <c r="AE24" s="20"/>
      <c r="AF24" s="20"/>
      <c r="AG24" s="20"/>
      <c r="AH24" s="23"/>
      <c r="AI24" s="23"/>
      <c r="AJ24" s="23"/>
      <c r="AK24" s="20"/>
      <c r="AL24" s="20"/>
      <c r="AM24" s="50"/>
    </row>
    <row r="25" spans="1:39">
      <c r="A25" s="12" t="s">
        <v>251</v>
      </c>
      <c r="B25" s="18">
        <f t="shared" ref="B25" si="5">SUM(D25:AM25)</f>
        <v>0</v>
      </c>
      <c r="C25" s="5">
        <f t="shared" ref="C25" si="6">B25/$B$3</f>
        <v>0</v>
      </c>
      <c r="D25" s="23"/>
      <c r="E25" s="23"/>
      <c r="F25" s="23"/>
      <c r="G25" s="20"/>
      <c r="H25" s="20"/>
      <c r="I25" s="20"/>
      <c r="J25" s="23"/>
      <c r="K25" s="23"/>
      <c r="L25" s="23"/>
      <c r="M25" s="20"/>
      <c r="N25" s="20"/>
      <c r="O25" s="20"/>
      <c r="P25" s="23"/>
      <c r="Q25" s="23"/>
      <c r="R25" s="23"/>
      <c r="S25" s="20"/>
      <c r="T25" s="20"/>
      <c r="U25" s="20"/>
      <c r="V25" s="23"/>
      <c r="W25" s="23"/>
      <c r="X25" s="23"/>
      <c r="Y25" s="20"/>
      <c r="Z25" s="20"/>
      <c r="AA25" s="20"/>
      <c r="AB25" s="23"/>
      <c r="AC25" s="23"/>
      <c r="AD25" s="23"/>
      <c r="AE25" s="20"/>
      <c r="AF25" s="20"/>
      <c r="AG25" s="20"/>
      <c r="AH25" s="23"/>
      <c r="AI25" s="23"/>
      <c r="AJ25" s="23"/>
      <c r="AK25" s="20"/>
      <c r="AL25" s="20"/>
      <c r="AM25" s="50"/>
    </row>
    <row r="26" spans="1:39" ht="17.25" thickBot="1">
      <c r="A26" s="59" t="s">
        <v>228</v>
      </c>
      <c r="B26" s="18">
        <f t="shared" si="0"/>
        <v>0</v>
      </c>
      <c r="C26" s="5">
        <f t="shared" si="2"/>
        <v>0</v>
      </c>
      <c r="D26" s="31"/>
      <c r="E26" s="31"/>
      <c r="F26" s="31"/>
      <c r="G26" s="32"/>
      <c r="H26" s="32"/>
      <c r="I26" s="32"/>
      <c r="J26" s="31"/>
      <c r="K26" s="31"/>
      <c r="L26" s="31"/>
      <c r="M26" s="32"/>
      <c r="N26" s="32"/>
      <c r="O26" s="32"/>
      <c r="P26" s="31"/>
      <c r="Q26" s="31"/>
      <c r="R26" s="31"/>
      <c r="S26" s="32"/>
      <c r="T26" s="32"/>
      <c r="U26" s="32"/>
      <c r="V26" s="31"/>
      <c r="W26" s="31"/>
      <c r="X26" s="31"/>
      <c r="Y26" s="32"/>
      <c r="Z26" s="32"/>
      <c r="AA26" s="32"/>
      <c r="AB26" s="31"/>
      <c r="AC26" s="31"/>
      <c r="AD26" s="31"/>
      <c r="AE26" s="32"/>
      <c r="AF26" s="32"/>
      <c r="AG26" s="32"/>
      <c r="AH26" s="31"/>
      <c r="AI26" s="31"/>
      <c r="AJ26" s="31"/>
      <c r="AK26" s="32"/>
      <c r="AL26" s="32"/>
      <c r="AM26" s="33"/>
    </row>
    <row r="27" spans="1:39">
      <c r="A27" s="38" t="s">
        <v>8</v>
      </c>
      <c r="B27" s="34">
        <f>SUM(B28:B43)</f>
        <v>1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5" t="s">
        <v>96</v>
      </c>
    </row>
    <row r="28" spans="1:39">
      <c r="A28" s="36" t="s">
        <v>9</v>
      </c>
      <c r="B28" s="18">
        <f t="shared" si="0"/>
        <v>0</v>
      </c>
      <c r="C28" s="5">
        <f t="shared" ref="C28:C43" si="7">B28/$B$27</f>
        <v>0</v>
      </c>
      <c r="D28" s="22"/>
      <c r="E28" s="22"/>
      <c r="F28" s="22"/>
      <c r="G28" s="12"/>
      <c r="H28" s="12"/>
      <c r="I28" s="12"/>
      <c r="J28" s="22"/>
      <c r="K28" s="22"/>
      <c r="L28" s="22"/>
      <c r="M28" s="12"/>
      <c r="N28" s="12"/>
      <c r="O28" s="12"/>
      <c r="P28" s="22"/>
      <c r="Q28" s="22"/>
      <c r="R28" s="22"/>
      <c r="S28" s="12"/>
      <c r="T28" s="12"/>
      <c r="U28" s="12"/>
      <c r="V28" s="22"/>
      <c r="W28" s="22"/>
      <c r="X28" s="22"/>
      <c r="Y28" s="12"/>
      <c r="Z28" s="12"/>
      <c r="AA28" s="12"/>
      <c r="AB28" s="22"/>
      <c r="AC28" s="22"/>
      <c r="AD28" s="22"/>
      <c r="AE28" s="12"/>
      <c r="AF28" s="12"/>
      <c r="AG28" s="12"/>
      <c r="AH28" s="22"/>
      <c r="AI28" s="22"/>
      <c r="AJ28" s="22"/>
      <c r="AK28" s="12"/>
      <c r="AL28" s="12"/>
      <c r="AM28" s="27"/>
    </row>
    <row r="29" spans="1:39">
      <c r="A29" s="36" t="s">
        <v>5</v>
      </c>
      <c r="B29" s="18">
        <f t="shared" si="0"/>
        <v>0</v>
      </c>
      <c r="C29" s="5">
        <f t="shared" si="7"/>
        <v>0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/>
      <c r="S29" s="12"/>
      <c r="T29" s="12"/>
      <c r="U29" s="12"/>
      <c r="V29" s="22"/>
      <c r="W29" s="22"/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10</v>
      </c>
      <c r="B30" s="18">
        <f t="shared" si="0"/>
        <v>0</v>
      </c>
      <c r="C30" s="5">
        <f t="shared" si="7"/>
        <v>0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11</v>
      </c>
      <c r="B31" s="18">
        <f t="shared" si="0"/>
        <v>0</v>
      </c>
      <c r="C31" s="5">
        <f t="shared" si="7"/>
        <v>0</v>
      </c>
      <c r="D31" s="22"/>
      <c r="E31" s="22"/>
      <c r="F31" s="22"/>
      <c r="G31" s="12"/>
      <c r="H31" s="12"/>
      <c r="I31" s="12"/>
      <c r="J31" s="22"/>
      <c r="K31" s="22"/>
      <c r="L31" s="22"/>
      <c r="M31" s="12"/>
      <c r="N31" s="12"/>
      <c r="O31" s="12"/>
      <c r="P31" s="22"/>
      <c r="Q31" s="22"/>
      <c r="R31" s="22"/>
      <c r="S31" s="12"/>
      <c r="T31" s="12"/>
      <c r="U31" s="12"/>
      <c r="V31" s="22"/>
      <c r="W31" s="22"/>
      <c r="X31" s="22"/>
      <c r="Y31" s="12"/>
      <c r="Z31" s="12"/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12</v>
      </c>
      <c r="B32" s="18">
        <f t="shared" si="0"/>
        <v>0</v>
      </c>
      <c r="C32" s="5">
        <f t="shared" si="7"/>
        <v>0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/>
      <c r="P32" s="22"/>
      <c r="Q32" s="22"/>
      <c r="R32" s="22"/>
      <c r="S32" s="12"/>
      <c r="T32" s="12"/>
      <c r="U32" s="12"/>
      <c r="V32" s="22"/>
      <c r="W32" s="22"/>
      <c r="X32" s="22"/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13</v>
      </c>
      <c r="B33" s="18">
        <f t="shared" si="0"/>
        <v>0</v>
      </c>
      <c r="C33" s="5">
        <f t="shared" si="7"/>
        <v>0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/>
      <c r="V33" s="22"/>
      <c r="W33" s="22"/>
      <c r="X33" s="22"/>
      <c r="Y33" s="12"/>
      <c r="Z33" s="12"/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14</v>
      </c>
      <c r="B34" s="18">
        <f t="shared" si="0"/>
        <v>0</v>
      </c>
      <c r="C34" s="5">
        <f t="shared" si="7"/>
        <v>0</v>
      </c>
      <c r="D34" s="22"/>
      <c r="E34" s="22"/>
      <c r="F34" s="22"/>
      <c r="G34" s="12"/>
      <c r="H34" s="12"/>
      <c r="I34" s="12"/>
      <c r="J34" s="22"/>
      <c r="K34" s="22"/>
      <c r="L34" s="22"/>
      <c r="M34" s="12"/>
      <c r="N34" s="12"/>
      <c r="O34" s="12"/>
      <c r="P34" s="22"/>
      <c r="Q34" s="22"/>
      <c r="R34" s="22"/>
      <c r="S34" s="12"/>
      <c r="T34" s="12"/>
      <c r="U34" s="12"/>
      <c r="V34" s="22"/>
      <c r="W34" s="22"/>
      <c r="X34" s="22"/>
      <c r="Y34" s="12"/>
      <c r="Z34" s="12"/>
      <c r="AA34" s="12"/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6</v>
      </c>
      <c r="B35" s="18">
        <f t="shared" si="0"/>
        <v>0</v>
      </c>
      <c r="C35" s="5">
        <f t="shared" si="7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15</v>
      </c>
      <c r="B36" s="18">
        <f t="shared" si="0"/>
        <v>0</v>
      </c>
      <c r="C36" s="5">
        <f t="shared" si="7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16</v>
      </c>
      <c r="B37" s="18">
        <f t="shared" si="0"/>
        <v>1</v>
      </c>
      <c r="C37" s="5">
        <f t="shared" si="7"/>
        <v>1</v>
      </c>
      <c r="D37" s="22"/>
      <c r="E37" s="22"/>
      <c r="F37" s="22">
        <v>1</v>
      </c>
      <c r="G37" s="12"/>
      <c r="H37" s="12"/>
      <c r="I37" s="12"/>
      <c r="J37" s="22"/>
      <c r="K37" s="22"/>
      <c r="L37" s="22"/>
      <c r="M37" s="12"/>
      <c r="N37" s="12"/>
      <c r="O37" s="12"/>
      <c r="P37" s="22"/>
      <c r="Q37" s="22"/>
      <c r="R37" s="22"/>
      <c r="S37" s="12"/>
      <c r="T37" s="12"/>
      <c r="U37" s="12"/>
      <c r="V37" s="22"/>
      <c r="W37" s="22"/>
      <c r="X37" s="22"/>
      <c r="Y37" s="12"/>
      <c r="Z37" s="12"/>
      <c r="AA37" s="12"/>
      <c r="AB37" s="22"/>
      <c r="AC37" s="22"/>
      <c r="AD37" s="22"/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17</v>
      </c>
      <c r="B38" s="18">
        <f t="shared" si="0"/>
        <v>0</v>
      </c>
      <c r="C38" s="5">
        <f t="shared" si="7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36" t="s">
        <v>18</v>
      </c>
      <c r="B39" s="18">
        <f t="shared" si="0"/>
        <v>0</v>
      </c>
      <c r="C39" s="5">
        <f t="shared" si="7"/>
        <v>0</v>
      </c>
      <c r="D39" s="22"/>
      <c r="E39" s="22"/>
      <c r="F39" s="22"/>
      <c r="G39" s="12"/>
      <c r="H39" s="12"/>
      <c r="I39" s="12"/>
      <c r="J39" s="22"/>
      <c r="K39" s="22"/>
      <c r="L39" s="22"/>
      <c r="M39" s="12"/>
      <c r="N39" s="12"/>
      <c r="O39" s="12"/>
      <c r="P39" s="22"/>
      <c r="Q39" s="22"/>
      <c r="R39" s="22"/>
      <c r="S39" s="12"/>
      <c r="T39" s="12"/>
      <c r="U39" s="12"/>
      <c r="V39" s="22"/>
      <c r="W39" s="22"/>
      <c r="X39" s="22"/>
      <c r="Y39" s="12"/>
      <c r="Z39" s="12"/>
      <c r="AA39" s="12"/>
      <c r="AB39" s="22"/>
      <c r="AC39" s="22"/>
      <c r="AD39" s="22"/>
      <c r="AE39" s="12"/>
      <c r="AF39" s="12"/>
      <c r="AG39" s="12"/>
      <c r="AH39" s="22"/>
      <c r="AI39" s="22"/>
      <c r="AJ39" s="22"/>
      <c r="AK39" s="12"/>
      <c r="AL39" s="12"/>
      <c r="AM39" s="27"/>
    </row>
    <row r="40" spans="1:39">
      <c r="A40" s="36" t="s">
        <v>128</v>
      </c>
      <c r="B40" s="18">
        <f t="shared" si="0"/>
        <v>0</v>
      </c>
      <c r="C40" s="5">
        <f t="shared" si="7"/>
        <v>0</v>
      </c>
      <c r="D40" s="22"/>
      <c r="E40" s="22"/>
      <c r="F40" s="22"/>
      <c r="G40" s="12"/>
      <c r="H40" s="12"/>
      <c r="I40" s="12"/>
      <c r="J40" s="22"/>
      <c r="K40" s="22"/>
      <c r="L40" s="22"/>
      <c r="M40" s="12"/>
      <c r="N40" s="12"/>
      <c r="O40" s="12"/>
      <c r="P40" s="22"/>
      <c r="Q40" s="22"/>
      <c r="R40" s="22"/>
      <c r="S40" s="12"/>
      <c r="T40" s="12"/>
      <c r="U40" s="12"/>
      <c r="V40" s="22"/>
      <c r="W40" s="22"/>
      <c r="X40" s="22"/>
      <c r="Y40" s="12"/>
      <c r="Z40" s="12"/>
      <c r="AA40" s="12"/>
      <c r="AB40" s="22"/>
      <c r="AC40" s="22"/>
      <c r="AD40" s="22"/>
      <c r="AE40" s="12"/>
      <c r="AF40" s="12"/>
      <c r="AG40" s="12"/>
      <c r="AH40" s="22"/>
      <c r="AI40" s="22"/>
      <c r="AJ40" s="22"/>
      <c r="AK40" s="12"/>
      <c r="AL40" s="12"/>
      <c r="AM40" s="27"/>
    </row>
    <row r="41" spans="1:39">
      <c r="A41" s="36" t="s">
        <v>129</v>
      </c>
      <c r="B41" s="18">
        <f t="shared" si="0"/>
        <v>0</v>
      </c>
      <c r="C41" s="5">
        <f t="shared" si="7"/>
        <v>0</v>
      </c>
      <c r="D41" s="22"/>
      <c r="E41" s="22"/>
      <c r="F41" s="22"/>
      <c r="G41" s="12"/>
      <c r="H41" s="12"/>
      <c r="I41" s="12"/>
      <c r="J41" s="22"/>
      <c r="K41" s="22"/>
      <c r="L41" s="22"/>
      <c r="M41" s="12"/>
      <c r="N41" s="12"/>
      <c r="O41" s="12"/>
      <c r="P41" s="22"/>
      <c r="Q41" s="22"/>
      <c r="R41" s="22"/>
      <c r="S41" s="12"/>
      <c r="T41" s="12"/>
      <c r="U41" s="12"/>
      <c r="V41" s="22"/>
      <c r="W41" s="22"/>
      <c r="X41" s="22"/>
      <c r="Y41" s="12"/>
      <c r="Z41" s="12"/>
      <c r="AA41" s="12"/>
      <c r="AB41" s="22"/>
      <c r="AC41" s="22"/>
      <c r="AD41" s="22"/>
      <c r="AE41" s="12"/>
      <c r="AF41" s="12"/>
      <c r="AG41" s="12"/>
      <c r="AH41" s="22"/>
      <c r="AI41" s="22"/>
      <c r="AJ41" s="22"/>
      <c r="AK41" s="12"/>
      <c r="AL41" s="12"/>
      <c r="AM41" s="27"/>
    </row>
    <row r="42" spans="1:39">
      <c r="A42" s="13" t="s">
        <v>131</v>
      </c>
      <c r="B42" s="18">
        <f t="shared" si="0"/>
        <v>0</v>
      </c>
      <c r="C42" s="5">
        <f t="shared" si="7"/>
        <v>0</v>
      </c>
      <c r="D42" s="23"/>
      <c r="E42" s="23"/>
      <c r="F42" s="23"/>
      <c r="G42" s="20"/>
      <c r="H42" s="20"/>
      <c r="I42" s="20"/>
      <c r="J42" s="23"/>
      <c r="K42" s="23"/>
      <c r="L42" s="23"/>
      <c r="M42" s="20"/>
      <c r="N42" s="20"/>
      <c r="O42" s="20"/>
      <c r="P42" s="23"/>
      <c r="Q42" s="23"/>
      <c r="R42" s="23"/>
      <c r="S42" s="20"/>
      <c r="T42" s="20"/>
      <c r="U42" s="20"/>
      <c r="V42" s="23"/>
      <c r="W42" s="23"/>
      <c r="X42" s="23"/>
      <c r="Y42" s="20"/>
      <c r="Z42" s="20"/>
      <c r="AA42" s="20"/>
      <c r="AB42" s="23"/>
      <c r="AC42" s="23"/>
      <c r="AD42" s="23"/>
      <c r="AE42" s="20"/>
      <c r="AF42" s="20"/>
      <c r="AG42" s="20"/>
      <c r="AH42" s="23"/>
      <c r="AI42" s="23"/>
      <c r="AJ42" s="23"/>
      <c r="AK42" s="20"/>
      <c r="AL42" s="20"/>
      <c r="AM42" s="50"/>
    </row>
    <row r="43" spans="1:39" ht="17.25" thickBot="1">
      <c r="A43" s="59" t="s">
        <v>228</v>
      </c>
      <c r="B43" s="18">
        <f t="shared" si="0"/>
        <v>0</v>
      </c>
      <c r="C43" s="5">
        <f t="shared" si="7"/>
        <v>0</v>
      </c>
      <c r="D43" s="31"/>
      <c r="E43" s="31"/>
      <c r="F43" s="31"/>
      <c r="G43" s="32"/>
      <c r="H43" s="32"/>
      <c r="I43" s="32"/>
      <c r="J43" s="31"/>
      <c r="K43" s="31"/>
      <c r="L43" s="31"/>
      <c r="M43" s="32"/>
      <c r="N43" s="32"/>
      <c r="O43" s="32"/>
      <c r="P43" s="31"/>
      <c r="Q43" s="31"/>
      <c r="R43" s="31"/>
      <c r="S43" s="32"/>
      <c r="T43" s="32"/>
      <c r="U43" s="32"/>
      <c r="V43" s="31"/>
      <c r="W43" s="31"/>
      <c r="X43" s="31"/>
      <c r="Y43" s="32"/>
      <c r="Z43" s="32"/>
      <c r="AA43" s="32"/>
      <c r="AB43" s="31"/>
      <c r="AC43" s="31"/>
      <c r="AD43" s="31"/>
      <c r="AE43" s="32"/>
      <c r="AF43" s="32"/>
      <c r="AG43" s="32"/>
      <c r="AH43" s="31"/>
      <c r="AI43" s="31"/>
      <c r="AJ43" s="31"/>
      <c r="AK43" s="32"/>
      <c r="AL43" s="32"/>
      <c r="AM43" s="33"/>
    </row>
    <row r="44" spans="1:39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5" t="s">
        <v>96</v>
      </c>
    </row>
    <row r="45" spans="1:39">
      <c r="A45" s="36" t="s">
        <v>20</v>
      </c>
      <c r="B45" s="18">
        <f t="shared" si="0"/>
        <v>0</v>
      </c>
      <c r="C45" s="5" t="e">
        <f>B45/$B$44</f>
        <v>#DIV/0!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21</v>
      </c>
      <c r="B46" s="18">
        <f t="shared" si="0"/>
        <v>0</v>
      </c>
      <c r="C46" s="5" t="e">
        <f t="shared" ref="C46:C59" si="8">B46/$B$44</f>
        <v>#DIV/0!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22</v>
      </c>
      <c r="B47" s="18">
        <f t="shared" si="0"/>
        <v>0</v>
      </c>
      <c r="C47" s="5" t="e">
        <f t="shared" si="8"/>
        <v>#DIV/0!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23</v>
      </c>
      <c r="B48" s="18">
        <f t="shared" si="0"/>
        <v>0</v>
      </c>
      <c r="C48" s="5" t="e">
        <f t="shared" si="8"/>
        <v>#DIV/0!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24</v>
      </c>
      <c r="B49" s="18">
        <f t="shared" si="0"/>
        <v>0</v>
      </c>
      <c r="C49" s="5" t="e">
        <f t="shared" si="8"/>
        <v>#DIV/0!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25</v>
      </c>
      <c r="B50" s="18">
        <f t="shared" si="0"/>
        <v>0</v>
      </c>
      <c r="C50" s="5" t="e">
        <f t="shared" si="8"/>
        <v>#DIV/0!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26</v>
      </c>
      <c r="B51" s="18">
        <f t="shared" si="0"/>
        <v>0</v>
      </c>
      <c r="C51" s="5" t="e">
        <f t="shared" si="8"/>
        <v>#DIV/0!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36" t="s">
        <v>27</v>
      </c>
      <c r="B52" s="18">
        <f t="shared" si="0"/>
        <v>0</v>
      </c>
      <c r="C52" s="5" t="e">
        <f t="shared" si="8"/>
        <v>#DIV/0!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36" t="s">
        <v>28</v>
      </c>
      <c r="B53" s="18">
        <f t="shared" si="0"/>
        <v>0</v>
      </c>
      <c r="C53" s="5" t="e">
        <f t="shared" si="8"/>
        <v>#DIV/0!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36" t="s">
        <v>29</v>
      </c>
      <c r="B54" s="18">
        <f t="shared" si="0"/>
        <v>0</v>
      </c>
      <c r="C54" s="5" t="e">
        <f t="shared" si="8"/>
        <v>#DIV/0!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30</v>
      </c>
      <c r="B55" s="18">
        <f t="shared" si="0"/>
        <v>0</v>
      </c>
      <c r="C55" s="5" t="e">
        <f t="shared" si="8"/>
        <v>#DIV/0!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>
      <c r="A56" s="43" t="s">
        <v>31</v>
      </c>
      <c r="B56" s="18">
        <f t="shared" si="0"/>
        <v>0</v>
      </c>
      <c r="C56" s="5" t="e">
        <f t="shared" si="8"/>
        <v>#DIV/0!</v>
      </c>
      <c r="D56" s="22"/>
      <c r="E56" s="22"/>
      <c r="F56" s="22"/>
      <c r="G56" s="12"/>
      <c r="H56" s="12"/>
      <c r="I56" s="12"/>
      <c r="J56" s="22"/>
      <c r="K56" s="22"/>
      <c r="L56" s="22"/>
      <c r="M56" s="12"/>
      <c r="N56" s="12"/>
      <c r="O56" s="12"/>
      <c r="P56" s="22"/>
      <c r="Q56" s="22"/>
      <c r="R56" s="22"/>
      <c r="S56" s="12"/>
      <c r="T56" s="12"/>
      <c r="U56" s="12"/>
      <c r="V56" s="22"/>
      <c r="W56" s="22"/>
      <c r="X56" s="22"/>
      <c r="Y56" s="12"/>
      <c r="Z56" s="12"/>
      <c r="AA56" s="12"/>
      <c r="AB56" s="22"/>
      <c r="AC56" s="22"/>
      <c r="AD56" s="22"/>
      <c r="AE56" s="12"/>
      <c r="AF56" s="12"/>
      <c r="AG56" s="12"/>
      <c r="AH56" s="22"/>
      <c r="AI56" s="22"/>
      <c r="AJ56" s="22"/>
      <c r="AK56" s="12"/>
      <c r="AL56" s="12"/>
      <c r="AM56" s="27"/>
    </row>
    <row r="57" spans="1:39">
      <c r="A57" s="44" t="s">
        <v>132</v>
      </c>
      <c r="B57" s="18">
        <f t="shared" si="0"/>
        <v>0</v>
      </c>
      <c r="C57" s="5" t="e">
        <f t="shared" si="8"/>
        <v>#DIV/0!</v>
      </c>
      <c r="D57" s="22"/>
      <c r="E57" s="22"/>
      <c r="F57" s="22"/>
      <c r="G57" s="12"/>
      <c r="H57" s="12"/>
      <c r="I57" s="12"/>
      <c r="J57" s="22"/>
      <c r="K57" s="22"/>
      <c r="L57" s="22"/>
      <c r="M57" s="12"/>
      <c r="N57" s="12"/>
      <c r="O57" s="12"/>
      <c r="P57" s="22"/>
      <c r="Q57" s="22"/>
      <c r="R57" s="22"/>
      <c r="S57" s="12"/>
      <c r="T57" s="12"/>
      <c r="U57" s="12"/>
      <c r="V57" s="22"/>
      <c r="W57" s="22"/>
      <c r="X57" s="22"/>
      <c r="Y57" s="12"/>
      <c r="Z57" s="12"/>
      <c r="AA57" s="12"/>
      <c r="AB57" s="22"/>
      <c r="AC57" s="22"/>
      <c r="AD57" s="22"/>
      <c r="AE57" s="12"/>
      <c r="AF57" s="12"/>
      <c r="AG57" s="12"/>
      <c r="AH57" s="22"/>
      <c r="AI57" s="22"/>
      <c r="AJ57" s="22"/>
      <c r="AK57" s="12"/>
      <c r="AL57" s="12"/>
      <c r="AM57" s="27"/>
    </row>
    <row r="58" spans="1:39">
      <c r="A58" s="43" t="s">
        <v>133</v>
      </c>
      <c r="B58" s="18">
        <f t="shared" si="0"/>
        <v>0</v>
      </c>
      <c r="C58" s="5" t="e">
        <f t="shared" si="8"/>
        <v>#DIV/0!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>
      <c r="A59" s="56" t="s">
        <v>134</v>
      </c>
      <c r="B59" s="25">
        <f t="shared" si="0"/>
        <v>0</v>
      </c>
      <c r="C59" s="53" t="e">
        <f t="shared" si="8"/>
        <v>#DIV/0!</v>
      </c>
      <c r="D59" s="23"/>
      <c r="E59" s="23"/>
      <c r="F59" s="23"/>
      <c r="G59" s="20"/>
      <c r="H59" s="20"/>
      <c r="I59" s="20"/>
      <c r="J59" s="23"/>
      <c r="K59" s="23"/>
      <c r="L59" s="23"/>
      <c r="M59" s="20"/>
      <c r="N59" s="20"/>
      <c r="O59" s="20"/>
      <c r="P59" s="23"/>
      <c r="Q59" s="23"/>
      <c r="R59" s="23"/>
      <c r="S59" s="20"/>
      <c r="T59" s="20"/>
      <c r="U59" s="20"/>
      <c r="V59" s="23"/>
      <c r="W59" s="23"/>
      <c r="X59" s="23"/>
      <c r="Y59" s="20"/>
      <c r="Z59" s="20"/>
      <c r="AA59" s="20"/>
      <c r="AB59" s="23"/>
      <c r="AC59" s="23"/>
      <c r="AD59" s="23"/>
      <c r="AE59" s="20"/>
      <c r="AF59" s="20"/>
      <c r="AG59" s="20"/>
      <c r="AH59" s="23"/>
      <c r="AI59" s="23"/>
      <c r="AJ59" s="23"/>
      <c r="AK59" s="20"/>
      <c r="AL59" s="20"/>
      <c r="AM59" s="50"/>
    </row>
    <row r="60" spans="1:39" ht="17.25" thickBot="1">
      <c r="A60" s="46" t="s">
        <v>253</v>
      </c>
      <c r="B60" s="29">
        <f t="shared" ref="B60" si="9">SUM(D60:AM60)</f>
        <v>0</v>
      </c>
      <c r="C60" s="30" t="e">
        <f t="shared" ref="C60" si="10">B60/$B$44</f>
        <v>#DIV/0!</v>
      </c>
      <c r="D60" s="31"/>
      <c r="E60" s="31"/>
      <c r="F60" s="31"/>
      <c r="G60" s="32"/>
      <c r="H60" s="32"/>
      <c r="I60" s="32"/>
      <c r="J60" s="31"/>
      <c r="K60" s="31"/>
      <c r="L60" s="31"/>
      <c r="M60" s="32"/>
      <c r="N60" s="32"/>
      <c r="O60" s="32"/>
      <c r="P60" s="31"/>
      <c r="Q60" s="31"/>
      <c r="R60" s="31"/>
      <c r="S60" s="32"/>
      <c r="T60" s="32"/>
      <c r="U60" s="32"/>
      <c r="V60" s="31"/>
      <c r="W60" s="31"/>
      <c r="X60" s="31"/>
      <c r="Y60" s="32"/>
      <c r="Z60" s="32"/>
      <c r="AA60" s="32"/>
      <c r="AB60" s="31"/>
      <c r="AC60" s="31"/>
      <c r="AD60" s="31"/>
      <c r="AE60" s="32"/>
      <c r="AF60" s="32"/>
      <c r="AG60" s="32"/>
      <c r="AH60" s="31"/>
      <c r="AI60" s="31"/>
      <c r="AJ60" s="31"/>
      <c r="AK60" s="32"/>
      <c r="AL60" s="32"/>
      <c r="AM60" s="33"/>
    </row>
    <row r="61" spans="1:39">
      <c r="A61" s="38" t="s">
        <v>32</v>
      </c>
      <c r="B61" s="34">
        <f>SUM(B62:B86)</f>
        <v>2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4" t="s">
        <v>96</v>
      </c>
      <c r="P61" s="34" t="s">
        <v>96</v>
      </c>
      <c r="Q61" s="34" t="s">
        <v>96</v>
      </c>
      <c r="R61" s="34" t="s">
        <v>96</v>
      </c>
      <c r="S61" s="34" t="s">
        <v>96</v>
      </c>
      <c r="T61" s="34" t="s">
        <v>96</v>
      </c>
      <c r="U61" s="34" t="s">
        <v>96</v>
      </c>
      <c r="V61" s="34" t="s">
        <v>96</v>
      </c>
      <c r="W61" s="34" t="s">
        <v>96</v>
      </c>
      <c r="X61" s="34" t="s">
        <v>96</v>
      </c>
      <c r="Y61" s="34" t="s">
        <v>96</v>
      </c>
      <c r="Z61" s="34" t="s">
        <v>96</v>
      </c>
      <c r="AA61" s="34" t="s">
        <v>96</v>
      </c>
      <c r="AB61" s="34" t="s">
        <v>96</v>
      </c>
      <c r="AC61" s="34" t="s">
        <v>96</v>
      </c>
      <c r="AD61" s="34" t="s">
        <v>96</v>
      </c>
      <c r="AE61" s="34" t="s">
        <v>96</v>
      </c>
      <c r="AF61" s="34" t="s">
        <v>96</v>
      </c>
      <c r="AG61" s="34" t="s">
        <v>96</v>
      </c>
      <c r="AH61" s="34" t="s">
        <v>96</v>
      </c>
      <c r="AI61" s="34" t="s">
        <v>96</v>
      </c>
      <c r="AJ61" s="34" t="s">
        <v>96</v>
      </c>
      <c r="AK61" s="34" t="s">
        <v>96</v>
      </c>
      <c r="AL61" s="34" t="s">
        <v>96</v>
      </c>
      <c r="AM61" s="35" t="s">
        <v>96</v>
      </c>
    </row>
    <row r="62" spans="1:39">
      <c r="A62" s="36" t="s">
        <v>9</v>
      </c>
      <c r="B62" s="18">
        <f t="shared" si="0"/>
        <v>0</v>
      </c>
      <c r="C62" s="5">
        <f t="shared" ref="C62:C86" si="11">B62/$B$61</f>
        <v>0</v>
      </c>
      <c r="D62" s="22"/>
      <c r="E62" s="22"/>
      <c r="F62" s="22"/>
      <c r="G62" s="12"/>
      <c r="H62" s="12"/>
      <c r="I62" s="12"/>
      <c r="J62" s="22"/>
      <c r="K62" s="22"/>
      <c r="L62" s="22"/>
      <c r="M62" s="12"/>
      <c r="N62" s="12"/>
      <c r="O62" s="12"/>
      <c r="P62" s="22"/>
      <c r="Q62" s="22"/>
      <c r="R62" s="22"/>
      <c r="S62" s="12"/>
      <c r="T62" s="12"/>
      <c r="U62" s="12"/>
      <c r="V62" s="22"/>
      <c r="W62" s="22"/>
      <c r="X62" s="22"/>
      <c r="Y62" s="12"/>
      <c r="Z62" s="12"/>
      <c r="AA62" s="12"/>
      <c r="AB62" s="22"/>
      <c r="AC62" s="22"/>
      <c r="AD62" s="22"/>
      <c r="AE62" s="12"/>
      <c r="AF62" s="12"/>
      <c r="AG62" s="12"/>
      <c r="AH62" s="22"/>
      <c r="AI62" s="22"/>
      <c r="AJ62" s="22"/>
      <c r="AK62" s="12"/>
      <c r="AL62" s="12"/>
      <c r="AM62" s="27"/>
    </row>
    <row r="63" spans="1:39">
      <c r="A63" s="36" t="s">
        <v>5</v>
      </c>
      <c r="B63" s="18">
        <f t="shared" si="0"/>
        <v>0</v>
      </c>
      <c r="C63" s="5">
        <f t="shared" si="11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10</v>
      </c>
      <c r="B64" s="18">
        <f t="shared" si="0"/>
        <v>0</v>
      </c>
      <c r="C64" s="5">
        <f t="shared" si="11"/>
        <v>0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11</v>
      </c>
      <c r="B65" s="18">
        <f t="shared" si="0"/>
        <v>0</v>
      </c>
      <c r="C65" s="5">
        <f t="shared" si="11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12</v>
      </c>
      <c r="B66" s="18">
        <f t="shared" si="0"/>
        <v>0</v>
      </c>
      <c r="C66" s="5">
        <f t="shared" si="11"/>
        <v>0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13</v>
      </c>
      <c r="B67" s="18">
        <f t="shared" si="0"/>
        <v>0</v>
      </c>
      <c r="C67" s="5">
        <f t="shared" si="11"/>
        <v>0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/>
      <c r="O67" s="12"/>
      <c r="P67" s="22"/>
      <c r="Q67" s="22"/>
      <c r="R67" s="22"/>
      <c r="S67" s="12"/>
      <c r="T67" s="12"/>
      <c r="U67" s="12"/>
      <c r="V67" s="22"/>
      <c r="W67" s="22"/>
      <c r="X67" s="22"/>
      <c r="Y67" s="12"/>
      <c r="Z67" s="12"/>
      <c r="AA67" s="12"/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14</v>
      </c>
      <c r="B68" s="18">
        <f t="shared" si="0"/>
        <v>0</v>
      </c>
      <c r="C68" s="5">
        <f t="shared" si="11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6</v>
      </c>
      <c r="B69" s="18">
        <f t="shared" si="0"/>
        <v>0</v>
      </c>
      <c r="C69" s="5">
        <f t="shared" si="11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15</v>
      </c>
      <c r="B70" s="18">
        <f t="shared" si="0"/>
        <v>0</v>
      </c>
      <c r="C70" s="5">
        <f t="shared" si="11"/>
        <v>0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/>
      <c r="P70" s="22"/>
      <c r="Q70" s="22"/>
      <c r="R70" s="22"/>
      <c r="S70" s="12"/>
      <c r="T70" s="12"/>
      <c r="U70" s="12"/>
      <c r="V70" s="22"/>
      <c r="W70" s="22"/>
      <c r="X70" s="22"/>
      <c r="Y70" s="12"/>
      <c r="Z70" s="12"/>
      <c r="AA70" s="12"/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16</v>
      </c>
      <c r="B71" s="18">
        <f t="shared" si="0"/>
        <v>1</v>
      </c>
      <c r="C71" s="5">
        <f t="shared" si="11"/>
        <v>0.5</v>
      </c>
      <c r="D71" s="22"/>
      <c r="E71" s="22"/>
      <c r="F71" s="22">
        <v>1</v>
      </c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36" t="s">
        <v>17</v>
      </c>
      <c r="B72" s="18">
        <f t="shared" si="0"/>
        <v>0</v>
      </c>
      <c r="C72" s="5">
        <f t="shared" si="11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36" t="s">
        <v>18</v>
      </c>
      <c r="B73" s="18">
        <f t="shared" si="0"/>
        <v>0</v>
      </c>
      <c r="C73" s="5">
        <f t="shared" si="11"/>
        <v>0</v>
      </c>
      <c r="D73" s="22"/>
      <c r="E73" s="22"/>
      <c r="F73" s="22"/>
      <c r="G73" s="12"/>
      <c r="H73" s="12"/>
      <c r="I73" s="12"/>
      <c r="J73" s="22"/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36" t="s">
        <v>128</v>
      </c>
      <c r="B74" s="18">
        <f t="shared" ref="B74:B86" si="12">SUM(D74:AM74)</f>
        <v>0</v>
      </c>
      <c r="C74" s="5">
        <f t="shared" si="11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36" t="s">
        <v>129</v>
      </c>
      <c r="B75" s="18">
        <f t="shared" si="12"/>
        <v>0</v>
      </c>
      <c r="C75" s="5">
        <f t="shared" si="11"/>
        <v>0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/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43" t="s">
        <v>131</v>
      </c>
      <c r="B76" s="18">
        <f t="shared" si="12"/>
        <v>0</v>
      </c>
      <c r="C76" s="5">
        <f t="shared" si="11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2" t="s">
        <v>204</v>
      </c>
      <c r="B77" s="18">
        <f t="shared" si="12"/>
        <v>0</v>
      </c>
      <c r="C77" s="5">
        <f t="shared" si="11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33</v>
      </c>
      <c r="B78" s="18">
        <f t="shared" si="12"/>
        <v>0</v>
      </c>
      <c r="C78" s="5">
        <f t="shared" si="11"/>
        <v>0</v>
      </c>
      <c r="D78" s="22"/>
      <c r="E78" s="22"/>
      <c r="F78" s="22"/>
      <c r="G78" s="12"/>
      <c r="H78" s="12"/>
      <c r="I78" s="12"/>
      <c r="J78" s="22"/>
      <c r="K78" s="22"/>
      <c r="L78" s="22"/>
      <c r="M78" s="12"/>
      <c r="N78" s="12"/>
      <c r="O78" s="12"/>
      <c r="P78" s="22"/>
      <c r="Q78" s="22"/>
      <c r="R78" s="22"/>
      <c r="S78" s="12"/>
      <c r="T78" s="12"/>
      <c r="U78" s="12"/>
      <c r="V78" s="22"/>
      <c r="W78" s="22"/>
      <c r="X78" s="22"/>
      <c r="Y78" s="12"/>
      <c r="Z78" s="12"/>
      <c r="AA78" s="12"/>
      <c r="AB78" s="22"/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34</v>
      </c>
      <c r="B79" s="18">
        <f t="shared" si="12"/>
        <v>1</v>
      </c>
      <c r="C79" s="5">
        <f t="shared" si="11"/>
        <v>0.5</v>
      </c>
      <c r="D79" s="22">
        <v>1</v>
      </c>
      <c r="E79" s="22"/>
      <c r="F79" s="22"/>
      <c r="G79" s="12"/>
      <c r="H79" s="12"/>
      <c r="I79" s="12"/>
      <c r="J79" s="22"/>
      <c r="K79" s="22"/>
      <c r="L79" s="22"/>
      <c r="M79" s="12"/>
      <c r="N79" s="12"/>
      <c r="O79" s="12"/>
      <c r="P79" s="22"/>
      <c r="Q79" s="22"/>
      <c r="R79" s="22"/>
      <c r="S79" s="12"/>
      <c r="T79" s="12"/>
      <c r="U79" s="12"/>
      <c r="V79" s="22"/>
      <c r="W79" s="22"/>
      <c r="X79" s="22"/>
      <c r="Y79" s="12"/>
      <c r="Z79" s="12"/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135</v>
      </c>
      <c r="B80" s="18">
        <f t="shared" si="12"/>
        <v>0</v>
      </c>
      <c r="C80" s="5">
        <f t="shared" si="11"/>
        <v>0</v>
      </c>
      <c r="D80" s="22"/>
      <c r="E80" s="22"/>
      <c r="F80" s="22"/>
      <c r="G80" s="12"/>
      <c r="H80" s="12"/>
      <c r="I80" s="12"/>
      <c r="J80" s="22"/>
      <c r="K80" s="22"/>
      <c r="L80" s="22"/>
      <c r="M80" s="12"/>
      <c r="N80" s="12"/>
      <c r="O80" s="12"/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/>
      <c r="AA80" s="12"/>
      <c r="AB80" s="22"/>
      <c r="AC80" s="22"/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43" t="s">
        <v>36</v>
      </c>
      <c r="B81" s="18">
        <f t="shared" si="12"/>
        <v>0</v>
      </c>
      <c r="C81" s="5">
        <f t="shared" si="11"/>
        <v>0</v>
      </c>
      <c r="D81" s="22"/>
      <c r="E81" s="22"/>
      <c r="F81" s="22"/>
      <c r="G81" s="12"/>
      <c r="H81" s="12"/>
      <c r="I81" s="12"/>
      <c r="J81" s="22"/>
      <c r="K81" s="22"/>
      <c r="L81" s="22"/>
      <c r="M81" s="12"/>
      <c r="N81" s="12"/>
      <c r="O81" s="12"/>
      <c r="P81" s="22"/>
      <c r="Q81" s="22"/>
      <c r="R81" s="22"/>
      <c r="S81" s="12"/>
      <c r="T81" s="12"/>
      <c r="U81" s="12"/>
      <c r="V81" s="22"/>
      <c r="W81" s="22"/>
      <c r="X81" s="22"/>
      <c r="Y81" s="12"/>
      <c r="Z81" s="12"/>
      <c r="AA81" s="12"/>
      <c r="AB81" s="22"/>
      <c r="AC81" s="22"/>
      <c r="AD81" s="22"/>
      <c r="AE81" s="12"/>
      <c r="AF81" s="12"/>
      <c r="AG81" s="12"/>
      <c r="AH81" s="22"/>
      <c r="AI81" s="22"/>
      <c r="AJ81" s="22"/>
      <c r="AK81" s="12"/>
      <c r="AL81" s="12"/>
      <c r="AM81" s="27"/>
    </row>
    <row r="82" spans="1:39">
      <c r="A82" s="43" t="s">
        <v>37</v>
      </c>
      <c r="B82" s="18">
        <f t="shared" si="12"/>
        <v>0</v>
      </c>
      <c r="C82" s="5">
        <f t="shared" si="11"/>
        <v>0</v>
      </c>
      <c r="D82" s="22"/>
      <c r="E82" s="22"/>
      <c r="F82" s="22"/>
      <c r="G82" s="12"/>
      <c r="H82" s="12"/>
      <c r="I82" s="12"/>
      <c r="J82" s="22"/>
      <c r="K82" s="22"/>
      <c r="L82" s="22"/>
      <c r="M82" s="12"/>
      <c r="N82" s="12"/>
      <c r="O82" s="12"/>
      <c r="P82" s="22"/>
      <c r="Q82" s="22"/>
      <c r="R82" s="22"/>
      <c r="S82" s="12"/>
      <c r="T82" s="12"/>
      <c r="U82" s="12"/>
      <c r="V82" s="22"/>
      <c r="W82" s="22"/>
      <c r="X82" s="22"/>
      <c r="Y82" s="12"/>
      <c r="Z82" s="12"/>
      <c r="AA82" s="12"/>
      <c r="AB82" s="22"/>
      <c r="AC82" s="22"/>
      <c r="AD82" s="22"/>
      <c r="AE82" s="12"/>
      <c r="AF82" s="12"/>
      <c r="AG82" s="12"/>
      <c r="AH82" s="22"/>
      <c r="AI82" s="22"/>
      <c r="AJ82" s="22"/>
      <c r="AK82" s="12"/>
      <c r="AL82" s="12"/>
      <c r="AM82" s="27"/>
    </row>
    <row r="83" spans="1:39">
      <c r="A83" s="43" t="s">
        <v>38</v>
      </c>
      <c r="B83" s="18">
        <f t="shared" si="12"/>
        <v>0</v>
      </c>
      <c r="C83" s="5">
        <f t="shared" si="11"/>
        <v>0</v>
      </c>
      <c r="D83" s="22"/>
      <c r="E83" s="22"/>
      <c r="F83" s="22"/>
      <c r="G83" s="12"/>
      <c r="H83" s="12"/>
      <c r="I83" s="12"/>
      <c r="J83" s="22"/>
      <c r="K83" s="22"/>
      <c r="L83" s="22"/>
      <c r="M83" s="12"/>
      <c r="N83" s="12"/>
      <c r="O83" s="12"/>
      <c r="P83" s="22"/>
      <c r="Q83" s="22"/>
      <c r="R83" s="22"/>
      <c r="S83" s="12"/>
      <c r="T83" s="12"/>
      <c r="U83" s="12"/>
      <c r="V83" s="22"/>
      <c r="W83" s="22"/>
      <c r="X83" s="22"/>
      <c r="Y83" s="12"/>
      <c r="Z83" s="12"/>
      <c r="AA83" s="12"/>
      <c r="AB83" s="22"/>
      <c r="AC83" s="22"/>
      <c r="AD83" s="22"/>
      <c r="AE83" s="12"/>
      <c r="AF83" s="12"/>
      <c r="AG83" s="12"/>
      <c r="AH83" s="22"/>
      <c r="AI83" s="22"/>
      <c r="AJ83" s="22"/>
      <c r="AK83" s="12"/>
      <c r="AL83" s="12"/>
      <c r="AM83" s="27"/>
    </row>
    <row r="84" spans="1:39">
      <c r="A84" s="43" t="s">
        <v>39</v>
      </c>
      <c r="B84" s="18">
        <f t="shared" si="12"/>
        <v>0</v>
      </c>
      <c r="C84" s="5">
        <f t="shared" si="11"/>
        <v>0</v>
      </c>
      <c r="D84" s="22"/>
      <c r="E84" s="22"/>
      <c r="F84" s="22"/>
      <c r="G84" s="12"/>
      <c r="H84" s="12"/>
      <c r="I84" s="12"/>
      <c r="J84" s="22"/>
      <c r="K84" s="22"/>
      <c r="L84" s="22"/>
      <c r="M84" s="12"/>
      <c r="N84" s="12"/>
      <c r="O84" s="12"/>
      <c r="P84" s="22"/>
      <c r="Q84" s="22"/>
      <c r="R84" s="22"/>
      <c r="S84" s="12"/>
      <c r="T84" s="12"/>
      <c r="U84" s="12"/>
      <c r="V84" s="22"/>
      <c r="W84" s="22"/>
      <c r="X84" s="22"/>
      <c r="Y84" s="12"/>
      <c r="Z84" s="12"/>
      <c r="AA84" s="12"/>
      <c r="AB84" s="22"/>
      <c r="AC84" s="22"/>
      <c r="AD84" s="22"/>
      <c r="AE84" s="12"/>
      <c r="AF84" s="12"/>
      <c r="AG84" s="12"/>
      <c r="AH84" s="22"/>
      <c r="AI84" s="22"/>
      <c r="AJ84" s="22"/>
      <c r="AK84" s="12"/>
      <c r="AL84" s="12"/>
      <c r="AM84" s="27"/>
    </row>
    <row r="85" spans="1:39">
      <c r="A85" s="2" t="s">
        <v>40</v>
      </c>
      <c r="B85" s="18">
        <f t="shared" si="12"/>
        <v>0</v>
      </c>
      <c r="C85" s="5">
        <f t="shared" si="11"/>
        <v>0</v>
      </c>
      <c r="D85" s="23"/>
      <c r="E85" s="23"/>
      <c r="F85" s="23"/>
      <c r="G85" s="20"/>
      <c r="H85" s="20"/>
      <c r="I85" s="20"/>
      <c r="J85" s="23"/>
      <c r="K85" s="23"/>
      <c r="L85" s="23"/>
      <c r="M85" s="20"/>
      <c r="N85" s="20"/>
      <c r="O85" s="20"/>
      <c r="P85" s="23"/>
      <c r="Q85" s="23"/>
      <c r="R85" s="23"/>
      <c r="S85" s="20"/>
      <c r="T85" s="20"/>
      <c r="U85" s="20"/>
      <c r="V85" s="23"/>
      <c r="W85" s="23"/>
      <c r="X85" s="23"/>
      <c r="Y85" s="20"/>
      <c r="Z85" s="20"/>
      <c r="AA85" s="20"/>
      <c r="AB85" s="23"/>
      <c r="AC85" s="23"/>
      <c r="AD85" s="23"/>
      <c r="AE85" s="20"/>
      <c r="AF85" s="20"/>
      <c r="AG85" s="20"/>
      <c r="AH85" s="23"/>
      <c r="AI85" s="23"/>
      <c r="AJ85" s="23"/>
      <c r="AK85" s="20"/>
      <c r="AL85" s="20"/>
      <c r="AM85" s="50"/>
    </row>
    <row r="86" spans="1:39" ht="17.25" thickBot="1">
      <c r="A86" s="61" t="s">
        <v>225</v>
      </c>
      <c r="B86" s="18">
        <f t="shared" si="12"/>
        <v>0</v>
      </c>
      <c r="C86" s="5">
        <f t="shared" si="11"/>
        <v>0</v>
      </c>
      <c r="D86" s="31"/>
      <c r="E86" s="31"/>
      <c r="F86" s="31"/>
      <c r="G86" s="32"/>
      <c r="H86" s="32"/>
      <c r="I86" s="32"/>
      <c r="J86" s="31"/>
      <c r="K86" s="31"/>
      <c r="L86" s="31"/>
      <c r="M86" s="32"/>
      <c r="N86" s="32"/>
      <c r="O86" s="32"/>
      <c r="P86" s="31"/>
      <c r="Q86" s="31"/>
      <c r="R86" s="31"/>
      <c r="S86" s="32"/>
      <c r="T86" s="32"/>
      <c r="U86" s="32"/>
      <c r="V86" s="31"/>
      <c r="W86" s="31"/>
      <c r="X86" s="31"/>
      <c r="Y86" s="32"/>
      <c r="Z86" s="32"/>
      <c r="AA86" s="32"/>
      <c r="AB86" s="31"/>
      <c r="AC86" s="31"/>
      <c r="AD86" s="31"/>
      <c r="AE86" s="32"/>
      <c r="AF86" s="32"/>
      <c r="AG86" s="32"/>
      <c r="AH86" s="31"/>
      <c r="AI86" s="31"/>
      <c r="AJ86" s="31"/>
      <c r="AK86" s="32"/>
      <c r="AL86" s="32"/>
      <c r="AM86" s="33"/>
    </row>
    <row r="87" spans="1:39">
      <c r="A87" s="38" t="s">
        <v>41</v>
      </c>
      <c r="B87" s="34">
        <f>SUM(B88:B122)</f>
        <v>0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4" t="s">
        <v>96</v>
      </c>
      <c r="P87" s="34" t="s">
        <v>96</v>
      </c>
      <c r="Q87" s="34" t="s">
        <v>96</v>
      </c>
      <c r="R87" s="34" t="s">
        <v>96</v>
      </c>
      <c r="S87" s="34" t="s">
        <v>96</v>
      </c>
      <c r="T87" s="34" t="s">
        <v>96</v>
      </c>
      <c r="U87" s="34" t="s">
        <v>96</v>
      </c>
      <c r="V87" s="34" t="s">
        <v>96</v>
      </c>
      <c r="W87" s="34" t="s">
        <v>96</v>
      </c>
      <c r="X87" s="34" t="s">
        <v>96</v>
      </c>
      <c r="Y87" s="34" t="s">
        <v>96</v>
      </c>
      <c r="Z87" s="34" t="s">
        <v>96</v>
      </c>
      <c r="AA87" s="34" t="s">
        <v>96</v>
      </c>
      <c r="AB87" s="34" t="s">
        <v>96</v>
      </c>
      <c r="AC87" s="34" t="s">
        <v>96</v>
      </c>
      <c r="AD87" s="34" t="s">
        <v>96</v>
      </c>
      <c r="AE87" s="34" t="s">
        <v>96</v>
      </c>
      <c r="AF87" s="34" t="s">
        <v>96</v>
      </c>
      <c r="AG87" s="34" t="s">
        <v>96</v>
      </c>
      <c r="AH87" s="34" t="s">
        <v>96</v>
      </c>
      <c r="AI87" s="34" t="s">
        <v>96</v>
      </c>
      <c r="AJ87" s="34" t="s">
        <v>96</v>
      </c>
      <c r="AK87" s="34" t="s">
        <v>96</v>
      </c>
      <c r="AL87" s="34" t="s">
        <v>96</v>
      </c>
      <c r="AM87" s="35" t="s">
        <v>96</v>
      </c>
    </row>
    <row r="88" spans="1:39">
      <c r="A88" s="36" t="s">
        <v>38</v>
      </c>
      <c r="B88" s="18">
        <f t="shared" ref="B88:B122" si="13">SUM(D88:AM88)</f>
        <v>0</v>
      </c>
      <c r="C88" s="5" t="e">
        <f t="shared" ref="C88:C122" si="14">B88/$B$87</f>
        <v>#DIV/0!</v>
      </c>
      <c r="D88" s="22"/>
      <c r="E88" s="22"/>
      <c r="F88" s="22"/>
      <c r="G88" s="12"/>
      <c r="H88" s="12"/>
      <c r="I88" s="12"/>
      <c r="J88" s="22"/>
      <c r="K88" s="22"/>
      <c r="L88" s="22"/>
      <c r="M88" s="12"/>
      <c r="N88" s="12"/>
      <c r="O88" s="12"/>
      <c r="P88" s="22"/>
      <c r="Q88" s="22"/>
      <c r="R88" s="22"/>
      <c r="S88" s="12"/>
      <c r="T88" s="12"/>
      <c r="U88" s="12"/>
      <c r="V88" s="22"/>
      <c r="W88" s="22"/>
      <c r="X88" s="22"/>
      <c r="Y88" s="12"/>
      <c r="Z88" s="12"/>
      <c r="AA88" s="12"/>
      <c r="AB88" s="22"/>
      <c r="AC88" s="22"/>
      <c r="AD88" s="22"/>
      <c r="AE88" s="12"/>
      <c r="AF88" s="12"/>
      <c r="AG88" s="12"/>
      <c r="AH88" s="22"/>
      <c r="AI88" s="22"/>
      <c r="AJ88" s="22"/>
      <c r="AK88" s="12"/>
      <c r="AL88" s="12"/>
      <c r="AM88" s="27"/>
    </row>
    <row r="89" spans="1:39">
      <c r="A89" s="36" t="s">
        <v>42</v>
      </c>
      <c r="B89" s="18">
        <f t="shared" si="13"/>
        <v>0</v>
      </c>
      <c r="C89" s="5" t="e">
        <f t="shared" si="14"/>
        <v>#DIV/0!</v>
      </c>
      <c r="D89" s="22"/>
      <c r="E89" s="22"/>
      <c r="F89" s="22"/>
      <c r="G89" s="12"/>
      <c r="H89" s="12"/>
      <c r="I89" s="12"/>
      <c r="J89" s="22"/>
      <c r="K89" s="22"/>
      <c r="L89" s="22"/>
      <c r="M89" s="12"/>
      <c r="N89" s="12"/>
      <c r="O89" s="12"/>
      <c r="P89" s="22"/>
      <c r="Q89" s="22"/>
      <c r="R89" s="22"/>
      <c r="S89" s="12"/>
      <c r="T89" s="12"/>
      <c r="U89" s="12"/>
      <c r="V89" s="22"/>
      <c r="W89" s="22"/>
      <c r="X89" s="22"/>
      <c r="Y89" s="12"/>
      <c r="Z89" s="12"/>
      <c r="AA89" s="12"/>
      <c r="AB89" s="22"/>
      <c r="AC89" s="22"/>
      <c r="AD89" s="22"/>
      <c r="AE89" s="12"/>
      <c r="AF89" s="12"/>
      <c r="AG89" s="12"/>
      <c r="AH89" s="22"/>
      <c r="AI89" s="22"/>
      <c r="AJ89" s="22"/>
      <c r="AK89" s="12"/>
      <c r="AL89" s="12"/>
      <c r="AM89" s="27"/>
    </row>
    <row r="90" spans="1:39">
      <c r="A90" s="36" t="s">
        <v>43</v>
      </c>
      <c r="B90" s="18">
        <f t="shared" si="13"/>
        <v>0</v>
      </c>
      <c r="C90" s="5" t="e">
        <f t="shared" si="14"/>
        <v>#DIV/0!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>
      <c r="A91" s="36" t="s">
        <v>44</v>
      </c>
      <c r="B91" s="18">
        <f t="shared" si="13"/>
        <v>0</v>
      </c>
      <c r="C91" s="5" t="e">
        <f t="shared" si="14"/>
        <v>#DIV/0!</v>
      </c>
      <c r="D91" s="22"/>
      <c r="E91" s="22"/>
      <c r="F91" s="22"/>
      <c r="G91" s="12"/>
      <c r="H91" s="12"/>
      <c r="I91" s="12"/>
      <c r="J91" s="22"/>
      <c r="K91" s="22"/>
      <c r="L91" s="22"/>
      <c r="M91" s="12"/>
      <c r="N91" s="12"/>
      <c r="O91" s="12"/>
      <c r="P91" s="22"/>
      <c r="Q91" s="22"/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/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45</v>
      </c>
      <c r="B92" s="18">
        <f t="shared" si="13"/>
        <v>0</v>
      </c>
      <c r="C92" s="5" t="e">
        <f t="shared" si="14"/>
        <v>#DIV/0!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46</v>
      </c>
      <c r="B93" s="18">
        <f t="shared" si="13"/>
        <v>0</v>
      </c>
      <c r="C93" s="5" t="e">
        <f t="shared" si="14"/>
        <v>#DIV/0!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/>
      <c r="P93" s="22"/>
      <c r="Q93" s="22"/>
      <c r="R93" s="22"/>
      <c r="S93" s="12"/>
      <c r="T93" s="12"/>
      <c r="U93" s="12"/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>
      <c r="A94" s="36" t="s">
        <v>136</v>
      </c>
      <c r="B94" s="18">
        <f t="shared" si="13"/>
        <v>0</v>
      </c>
      <c r="C94" s="5" t="e">
        <f t="shared" si="14"/>
        <v>#DIV/0!</v>
      </c>
      <c r="D94" s="22"/>
      <c r="E94" s="22"/>
      <c r="F94" s="22"/>
      <c r="G94" s="12"/>
      <c r="H94" s="12"/>
      <c r="I94" s="12"/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 ht="19.149999999999999" customHeight="1">
      <c r="A95" s="36" t="s">
        <v>47</v>
      </c>
      <c r="B95" s="18">
        <f t="shared" si="13"/>
        <v>0</v>
      </c>
      <c r="C95" s="5" t="e">
        <f t="shared" si="14"/>
        <v>#DIV/0!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>
      <c r="A96" s="36" t="s">
        <v>48</v>
      </c>
      <c r="B96" s="18">
        <f t="shared" si="13"/>
        <v>0</v>
      </c>
      <c r="C96" s="5" t="e">
        <f t="shared" si="14"/>
        <v>#DIV/0!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250</v>
      </c>
      <c r="B97" s="18">
        <f t="shared" ref="B97" si="15">SUM(D97:AM97)</f>
        <v>0</v>
      </c>
      <c r="C97" s="5" t="e">
        <f t="shared" ref="C97" si="16">B97/$B$87</f>
        <v>#DIV/0!</v>
      </c>
      <c r="D97" s="22"/>
      <c r="E97" s="22"/>
      <c r="F97" s="22"/>
      <c r="G97" s="12"/>
      <c r="H97" s="12"/>
      <c r="I97" s="12"/>
      <c r="J97" s="22"/>
      <c r="K97" s="22"/>
      <c r="L97" s="22"/>
      <c r="M97" s="12"/>
      <c r="N97" s="12"/>
      <c r="O97" s="12"/>
      <c r="P97" s="22"/>
      <c r="Q97" s="22"/>
      <c r="R97" s="22"/>
      <c r="S97" s="12"/>
      <c r="T97" s="12"/>
      <c r="U97" s="12"/>
      <c r="V97" s="22"/>
      <c r="W97" s="22"/>
      <c r="X97" s="22"/>
      <c r="Y97" s="12"/>
      <c r="Z97" s="12"/>
      <c r="AA97" s="12"/>
      <c r="AB97" s="22"/>
      <c r="AC97" s="22"/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49</v>
      </c>
      <c r="B98" s="18">
        <f t="shared" si="13"/>
        <v>0</v>
      </c>
      <c r="C98" s="5" t="e">
        <f t="shared" si="14"/>
        <v>#DIV/0!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50</v>
      </c>
      <c r="B99" s="18">
        <f t="shared" si="13"/>
        <v>0</v>
      </c>
      <c r="C99" s="5" t="e">
        <f t="shared" si="14"/>
        <v>#DIV/0!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51</v>
      </c>
      <c r="B100" s="18">
        <f t="shared" si="13"/>
        <v>0</v>
      </c>
      <c r="C100" s="5" t="e">
        <f t="shared" si="14"/>
        <v>#DIV/0!</v>
      </c>
      <c r="D100" s="22"/>
      <c r="E100" s="22"/>
      <c r="F100" s="22"/>
      <c r="G100" s="12"/>
      <c r="H100" s="12"/>
      <c r="I100" s="12"/>
      <c r="J100" s="22"/>
      <c r="K100" s="22"/>
      <c r="L100" s="22"/>
      <c r="M100" s="12"/>
      <c r="N100" s="12"/>
      <c r="O100" s="12"/>
      <c r="P100" s="22"/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52</v>
      </c>
      <c r="B101" s="18">
        <f t="shared" si="13"/>
        <v>0</v>
      </c>
      <c r="C101" s="5" t="e">
        <f t="shared" si="14"/>
        <v>#DIV/0!</v>
      </c>
      <c r="D101" s="22"/>
      <c r="E101" s="22"/>
      <c r="F101" s="22"/>
      <c r="G101" s="12"/>
      <c r="H101" s="12"/>
      <c r="I101" s="12"/>
      <c r="J101" s="22"/>
      <c r="K101" s="22"/>
      <c r="L101" s="22"/>
      <c r="M101" s="12"/>
      <c r="N101" s="12"/>
      <c r="O101" s="12"/>
      <c r="P101" s="22"/>
      <c r="Q101" s="22"/>
      <c r="R101" s="22"/>
      <c r="S101" s="12"/>
      <c r="T101" s="12"/>
      <c r="U101" s="12"/>
      <c r="V101" s="22"/>
      <c r="W101" s="22"/>
      <c r="X101" s="22"/>
      <c r="Y101" s="12"/>
      <c r="Z101" s="12"/>
      <c r="AA101" s="12"/>
      <c r="AB101" s="22"/>
      <c r="AC101" s="22"/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35</v>
      </c>
      <c r="B102" s="18">
        <f t="shared" si="13"/>
        <v>0</v>
      </c>
      <c r="C102" s="5" t="e">
        <f t="shared" si="14"/>
        <v>#DIV/0!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66</v>
      </c>
      <c r="B103" s="18">
        <f t="shared" si="13"/>
        <v>0</v>
      </c>
      <c r="C103" s="5" t="e">
        <f t="shared" si="14"/>
        <v>#DIV/0!</v>
      </c>
      <c r="D103" s="22"/>
      <c r="E103" s="22"/>
      <c r="F103" s="22"/>
      <c r="G103" s="12"/>
      <c r="H103" s="12"/>
      <c r="I103" s="12"/>
      <c r="J103" s="22"/>
      <c r="K103" s="22"/>
      <c r="L103" s="22"/>
      <c r="M103" s="12"/>
      <c r="N103" s="12"/>
      <c r="O103" s="12"/>
      <c r="P103" s="22"/>
      <c r="Q103" s="22"/>
      <c r="R103" s="22"/>
      <c r="S103" s="12"/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67</v>
      </c>
      <c r="B104" s="18">
        <f t="shared" si="13"/>
        <v>0</v>
      </c>
      <c r="C104" s="5" t="e">
        <f t="shared" si="14"/>
        <v>#DIV/0!</v>
      </c>
      <c r="D104" s="22"/>
      <c r="E104" s="22"/>
      <c r="F104" s="22"/>
      <c r="G104" s="12"/>
      <c r="H104" s="12"/>
      <c r="I104" s="12"/>
      <c r="J104" s="22"/>
      <c r="K104" s="22"/>
      <c r="L104" s="22"/>
      <c r="M104" s="12"/>
      <c r="N104" s="12"/>
      <c r="O104" s="12"/>
      <c r="P104" s="22"/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7</v>
      </c>
      <c r="B105" s="18">
        <f t="shared" si="13"/>
        <v>0</v>
      </c>
      <c r="C105" s="5" t="e">
        <f t="shared" si="14"/>
        <v>#DIV/0!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137</v>
      </c>
      <c r="B106" s="18">
        <f t="shared" si="13"/>
        <v>0</v>
      </c>
      <c r="C106" s="5" t="e">
        <f t="shared" si="14"/>
        <v>#DIV/0!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138</v>
      </c>
      <c r="B107" s="18">
        <f t="shared" si="13"/>
        <v>0</v>
      </c>
      <c r="C107" s="5" t="e">
        <f t="shared" si="14"/>
        <v>#DIV/0!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53</v>
      </c>
      <c r="B108" s="18">
        <f t="shared" si="13"/>
        <v>0</v>
      </c>
      <c r="C108" s="5" t="e">
        <f t="shared" si="14"/>
        <v>#DIV/0!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54</v>
      </c>
      <c r="B109" s="18">
        <f t="shared" si="13"/>
        <v>0</v>
      </c>
      <c r="C109" s="5" t="e">
        <f t="shared" si="14"/>
        <v>#DIV/0!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55</v>
      </c>
      <c r="B110" s="18">
        <f t="shared" si="13"/>
        <v>0</v>
      </c>
      <c r="C110" s="5" t="e">
        <f t="shared" si="14"/>
        <v>#DIV/0!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56</v>
      </c>
      <c r="B111" s="18">
        <f t="shared" si="13"/>
        <v>0</v>
      </c>
      <c r="C111" s="5" t="e">
        <f t="shared" si="14"/>
        <v>#DIV/0!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57</v>
      </c>
      <c r="B112" s="18">
        <f t="shared" si="13"/>
        <v>0</v>
      </c>
      <c r="C112" s="5" t="e">
        <f t="shared" si="14"/>
        <v>#DIV/0!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>
      <c r="A113" s="36" t="s">
        <v>58</v>
      </c>
      <c r="B113" s="18">
        <f t="shared" si="13"/>
        <v>0</v>
      </c>
      <c r="C113" s="5" t="e">
        <f t="shared" si="14"/>
        <v>#DIV/0!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>
      <c r="A114" s="36" t="s">
        <v>59</v>
      </c>
      <c r="B114" s="18">
        <f t="shared" si="13"/>
        <v>0</v>
      </c>
      <c r="C114" s="5" t="e">
        <f t="shared" si="14"/>
        <v>#DIV/0!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>
      <c r="A115" s="36" t="s">
        <v>60</v>
      </c>
      <c r="B115" s="18">
        <f t="shared" si="13"/>
        <v>0</v>
      </c>
      <c r="C115" s="5" t="e">
        <f t="shared" si="14"/>
        <v>#DIV/0!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>
      <c r="A116" s="36" t="s">
        <v>65</v>
      </c>
      <c r="B116" s="18">
        <f t="shared" si="13"/>
        <v>0</v>
      </c>
      <c r="C116" s="5" t="e">
        <f t="shared" si="14"/>
        <v>#DIV/0!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>
      <c r="A117" s="36" t="s">
        <v>139</v>
      </c>
      <c r="B117" s="18">
        <f t="shared" si="13"/>
        <v>0</v>
      </c>
      <c r="C117" s="5" t="e">
        <f t="shared" si="14"/>
        <v>#DIV/0!</v>
      </c>
      <c r="D117" s="22"/>
      <c r="E117" s="22"/>
      <c r="F117" s="22"/>
      <c r="G117" s="12"/>
      <c r="H117" s="12"/>
      <c r="I117" s="12"/>
      <c r="J117" s="22"/>
      <c r="K117" s="22"/>
      <c r="L117" s="22"/>
      <c r="M117" s="12"/>
      <c r="N117" s="12"/>
      <c r="O117" s="12"/>
      <c r="P117" s="22"/>
      <c r="Q117" s="22"/>
      <c r="R117" s="22"/>
      <c r="S117" s="12"/>
      <c r="T117" s="12"/>
      <c r="U117" s="12"/>
      <c r="V117" s="22"/>
      <c r="W117" s="22"/>
      <c r="X117" s="22"/>
      <c r="Y117" s="12"/>
      <c r="Z117" s="12"/>
      <c r="AA117" s="12"/>
      <c r="AB117" s="22"/>
      <c r="AC117" s="22"/>
      <c r="AD117" s="22"/>
      <c r="AE117" s="12"/>
      <c r="AF117" s="12"/>
      <c r="AG117" s="12"/>
      <c r="AH117" s="22"/>
      <c r="AI117" s="22"/>
      <c r="AJ117" s="22"/>
      <c r="AK117" s="12"/>
      <c r="AL117" s="12"/>
      <c r="AM117" s="27"/>
    </row>
    <row r="118" spans="1:39" ht="15.4" customHeight="1">
      <c r="A118" s="36" t="s">
        <v>61</v>
      </c>
      <c r="B118" s="18">
        <f t="shared" si="13"/>
        <v>0</v>
      </c>
      <c r="C118" s="5" t="e">
        <f t="shared" si="14"/>
        <v>#DIV/0!</v>
      </c>
      <c r="D118" s="22"/>
      <c r="E118" s="22"/>
      <c r="F118" s="22"/>
      <c r="G118" s="12"/>
      <c r="H118" s="12"/>
      <c r="I118" s="12"/>
      <c r="J118" s="22"/>
      <c r="K118" s="22"/>
      <c r="L118" s="22"/>
      <c r="M118" s="12"/>
      <c r="N118" s="12"/>
      <c r="O118" s="12"/>
      <c r="P118" s="22"/>
      <c r="Q118" s="22"/>
      <c r="R118" s="22"/>
      <c r="S118" s="12"/>
      <c r="T118" s="12"/>
      <c r="U118" s="12"/>
      <c r="V118" s="22"/>
      <c r="W118" s="22"/>
      <c r="X118" s="22"/>
      <c r="Y118" s="12"/>
      <c r="Z118" s="12"/>
      <c r="AA118" s="12"/>
      <c r="AB118" s="22"/>
      <c r="AC118" s="22"/>
      <c r="AD118" s="22"/>
      <c r="AE118" s="12"/>
      <c r="AF118" s="12"/>
      <c r="AG118" s="12"/>
      <c r="AH118" s="22"/>
      <c r="AI118" s="22"/>
      <c r="AJ118" s="22"/>
      <c r="AK118" s="12"/>
      <c r="AL118" s="12"/>
      <c r="AM118" s="27"/>
    </row>
    <row r="119" spans="1:39" ht="15.4" customHeight="1">
      <c r="A119" s="36" t="s">
        <v>62</v>
      </c>
      <c r="B119" s="18">
        <f t="shared" si="13"/>
        <v>0</v>
      </c>
      <c r="C119" s="5" t="e">
        <f t="shared" si="14"/>
        <v>#DIV/0!</v>
      </c>
      <c r="D119" s="22"/>
      <c r="E119" s="22"/>
      <c r="F119" s="22"/>
      <c r="G119" s="12"/>
      <c r="H119" s="12"/>
      <c r="I119" s="12"/>
      <c r="J119" s="22"/>
      <c r="K119" s="22"/>
      <c r="L119" s="22"/>
      <c r="M119" s="12"/>
      <c r="N119" s="12"/>
      <c r="O119" s="12"/>
      <c r="P119" s="22"/>
      <c r="Q119" s="22"/>
      <c r="R119" s="22"/>
      <c r="S119" s="12"/>
      <c r="T119" s="12"/>
      <c r="U119" s="12"/>
      <c r="V119" s="22"/>
      <c r="W119" s="22"/>
      <c r="X119" s="22"/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 ht="15.4" customHeight="1">
      <c r="A120" s="36" t="s">
        <v>63</v>
      </c>
      <c r="B120" s="18">
        <f t="shared" si="13"/>
        <v>0</v>
      </c>
      <c r="C120" s="5" t="e">
        <f t="shared" si="14"/>
        <v>#DIV/0!</v>
      </c>
      <c r="D120" s="22"/>
      <c r="E120" s="22"/>
      <c r="F120" s="22"/>
      <c r="G120" s="12"/>
      <c r="H120" s="12"/>
      <c r="I120" s="12"/>
      <c r="J120" s="22"/>
      <c r="K120" s="22"/>
      <c r="L120" s="22"/>
      <c r="M120" s="12"/>
      <c r="N120" s="12"/>
      <c r="O120" s="12"/>
      <c r="P120" s="22"/>
      <c r="Q120" s="22"/>
      <c r="R120" s="22"/>
      <c r="S120" s="12"/>
      <c r="T120" s="12"/>
      <c r="U120" s="12"/>
      <c r="V120" s="22"/>
      <c r="W120" s="22"/>
      <c r="X120" s="22"/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 ht="15.4" customHeight="1">
      <c r="A121" s="36" t="s">
        <v>64</v>
      </c>
      <c r="B121" s="18">
        <f t="shared" si="13"/>
        <v>0</v>
      </c>
      <c r="C121" s="5" t="e">
        <f t="shared" si="14"/>
        <v>#DIV/0!</v>
      </c>
      <c r="D121" s="22"/>
      <c r="E121" s="22"/>
      <c r="F121" s="22"/>
      <c r="G121" s="12"/>
      <c r="H121" s="12"/>
      <c r="I121" s="12"/>
      <c r="J121" s="22"/>
      <c r="K121" s="22"/>
      <c r="L121" s="22"/>
      <c r="M121" s="12"/>
      <c r="N121" s="12"/>
      <c r="O121" s="12"/>
      <c r="P121" s="22"/>
      <c r="Q121" s="22"/>
      <c r="R121" s="22"/>
      <c r="S121" s="12"/>
      <c r="T121" s="12"/>
      <c r="U121" s="12"/>
      <c r="V121" s="22"/>
      <c r="W121" s="22"/>
      <c r="X121" s="22"/>
      <c r="Y121" s="12"/>
      <c r="Z121" s="12"/>
      <c r="AA121" s="12"/>
      <c r="AB121" s="22"/>
      <c r="AC121" s="22"/>
      <c r="AD121" s="22"/>
      <c r="AE121" s="12"/>
      <c r="AF121" s="12"/>
      <c r="AG121" s="12"/>
      <c r="AH121" s="22"/>
      <c r="AI121" s="22"/>
      <c r="AJ121" s="22"/>
      <c r="AK121" s="12"/>
      <c r="AL121" s="12"/>
      <c r="AM121" s="27"/>
    </row>
    <row r="122" spans="1:39" ht="15.4" customHeight="1">
      <c r="A122" s="77" t="s">
        <v>163</v>
      </c>
      <c r="B122" s="25">
        <f t="shared" si="13"/>
        <v>0</v>
      </c>
      <c r="C122" s="53" t="e">
        <f t="shared" si="14"/>
        <v>#DIV/0!</v>
      </c>
      <c r="D122" s="23"/>
      <c r="E122" s="23"/>
      <c r="F122" s="23"/>
      <c r="G122" s="20"/>
      <c r="H122" s="20"/>
      <c r="I122" s="20"/>
      <c r="J122" s="23"/>
      <c r="K122" s="23"/>
      <c r="L122" s="23"/>
      <c r="M122" s="20"/>
      <c r="N122" s="20"/>
      <c r="O122" s="20"/>
      <c r="P122" s="23"/>
      <c r="Q122" s="23"/>
      <c r="R122" s="23"/>
      <c r="S122" s="20"/>
      <c r="T122" s="20"/>
      <c r="U122" s="20"/>
      <c r="V122" s="23"/>
      <c r="W122" s="23"/>
      <c r="X122" s="23"/>
      <c r="Y122" s="20"/>
      <c r="Z122" s="20"/>
      <c r="AA122" s="20"/>
      <c r="AB122" s="23"/>
      <c r="AC122" s="23"/>
      <c r="AD122" s="23"/>
      <c r="AE122" s="20"/>
      <c r="AF122" s="20"/>
      <c r="AG122" s="20"/>
      <c r="AH122" s="23"/>
      <c r="AI122" s="23"/>
      <c r="AJ122" s="23"/>
      <c r="AK122" s="20"/>
      <c r="AL122" s="20"/>
      <c r="AM122" s="50"/>
    </row>
    <row r="123" spans="1:39" ht="15.4" customHeight="1" thickBot="1">
      <c r="A123" s="37" t="s">
        <v>255</v>
      </c>
      <c r="B123" s="25">
        <f t="shared" ref="B123" si="17">SUM(D123:AM123)</f>
        <v>0</v>
      </c>
      <c r="C123" s="53" t="e">
        <f t="shared" ref="C123" si="18">B123/$B$87</f>
        <v>#DIV/0!</v>
      </c>
      <c r="D123" s="31"/>
      <c r="E123" s="31"/>
      <c r="F123" s="31"/>
      <c r="G123" s="32"/>
      <c r="H123" s="32"/>
      <c r="I123" s="32"/>
      <c r="J123" s="31"/>
      <c r="K123" s="31"/>
      <c r="L123" s="31"/>
      <c r="M123" s="32"/>
      <c r="N123" s="32"/>
      <c r="O123" s="32"/>
      <c r="P123" s="31"/>
      <c r="Q123" s="31"/>
      <c r="R123" s="31"/>
      <c r="S123" s="32"/>
      <c r="T123" s="32"/>
      <c r="U123" s="32"/>
      <c r="V123" s="31"/>
      <c r="W123" s="31"/>
      <c r="X123" s="31"/>
      <c r="Y123" s="32"/>
      <c r="Z123" s="32"/>
      <c r="AA123" s="32"/>
      <c r="AB123" s="31"/>
      <c r="AC123" s="31"/>
      <c r="AD123" s="31"/>
      <c r="AE123" s="32"/>
      <c r="AF123" s="32"/>
      <c r="AG123" s="32"/>
      <c r="AH123" s="31"/>
      <c r="AI123" s="31"/>
      <c r="AJ123" s="31"/>
      <c r="AK123" s="32"/>
      <c r="AL123" s="32"/>
      <c r="AM123" s="33"/>
    </row>
    <row r="124" spans="1:39">
      <c r="A124" s="38" t="s">
        <v>69</v>
      </c>
      <c r="B124" s="34">
        <f>SUM(B125:B134)</f>
        <v>5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4" t="s">
        <v>96</v>
      </c>
      <c r="P124" s="34" t="s">
        <v>96</v>
      </c>
      <c r="Q124" s="34" t="s">
        <v>96</v>
      </c>
      <c r="R124" s="34" t="s">
        <v>96</v>
      </c>
      <c r="S124" s="34" t="s">
        <v>96</v>
      </c>
      <c r="T124" s="34" t="s">
        <v>96</v>
      </c>
      <c r="U124" s="34" t="s">
        <v>96</v>
      </c>
      <c r="V124" s="34" t="s">
        <v>96</v>
      </c>
      <c r="W124" s="34" t="s">
        <v>96</v>
      </c>
      <c r="X124" s="34" t="s">
        <v>96</v>
      </c>
      <c r="Y124" s="34" t="s">
        <v>96</v>
      </c>
      <c r="Z124" s="34" t="s">
        <v>96</v>
      </c>
      <c r="AA124" s="34" t="s">
        <v>96</v>
      </c>
      <c r="AB124" s="34" t="s">
        <v>96</v>
      </c>
      <c r="AC124" s="34" t="s">
        <v>96</v>
      </c>
      <c r="AD124" s="34" t="s">
        <v>96</v>
      </c>
      <c r="AE124" s="34" t="s">
        <v>96</v>
      </c>
      <c r="AF124" s="34" t="s">
        <v>96</v>
      </c>
      <c r="AG124" s="34" t="s">
        <v>96</v>
      </c>
      <c r="AH124" s="34" t="s">
        <v>96</v>
      </c>
      <c r="AI124" s="34" t="s">
        <v>96</v>
      </c>
      <c r="AJ124" s="34" t="s">
        <v>96</v>
      </c>
      <c r="AK124" s="34" t="s">
        <v>96</v>
      </c>
      <c r="AL124" s="34" t="s">
        <v>96</v>
      </c>
      <c r="AM124" s="35" t="s">
        <v>96</v>
      </c>
    </row>
    <row r="125" spans="1:39">
      <c r="A125" s="36" t="s">
        <v>36</v>
      </c>
      <c r="B125" s="18">
        <f t="shared" ref="B125:B134" si="19">SUM(D125:AM125)</f>
        <v>0</v>
      </c>
      <c r="C125" s="5">
        <f t="shared" ref="C125:C134" si="20">B125/$B$124</f>
        <v>0</v>
      </c>
      <c r="D125" s="22"/>
      <c r="E125" s="22"/>
      <c r="F125" s="22"/>
      <c r="G125" s="12"/>
      <c r="H125" s="12"/>
      <c r="I125" s="12"/>
      <c r="J125" s="22"/>
      <c r="K125" s="22"/>
      <c r="L125" s="22"/>
      <c r="M125" s="12"/>
      <c r="N125" s="12"/>
      <c r="O125" s="12"/>
      <c r="P125" s="22"/>
      <c r="Q125" s="22"/>
      <c r="R125" s="22"/>
      <c r="S125" s="12"/>
      <c r="T125" s="12"/>
      <c r="U125" s="12"/>
      <c r="V125" s="22"/>
      <c r="W125" s="22"/>
      <c r="X125" s="22"/>
      <c r="Y125" s="12"/>
      <c r="Z125" s="12"/>
      <c r="AA125" s="12"/>
      <c r="AB125" s="22"/>
      <c r="AC125" s="22"/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36" t="s">
        <v>34</v>
      </c>
      <c r="B126" s="18">
        <f t="shared" si="19"/>
        <v>5</v>
      </c>
      <c r="C126" s="5">
        <f t="shared" si="20"/>
        <v>1</v>
      </c>
      <c r="D126" s="22">
        <v>4</v>
      </c>
      <c r="E126" s="22"/>
      <c r="F126" s="22">
        <v>1</v>
      </c>
      <c r="G126" s="12"/>
      <c r="H126" s="12"/>
      <c r="I126" s="12"/>
      <c r="J126" s="22"/>
      <c r="K126" s="22"/>
      <c r="L126" s="22"/>
      <c r="M126" s="12"/>
      <c r="N126" s="12"/>
      <c r="O126" s="12"/>
      <c r="P126" s="22"/>
      <c r="Q126" s="22"/>
      <c r="R126" s="22"/>
      <c r="S126" s="12"/>
      <c r="T126" s="12"/>
      <c r="U126" s="12"/>
      <c r="V126" s="22"/>
      <c r="W126" s="22"/>
      <c r="X126" s="22"/>
      <c r="Y126" s="12"/>
      <c r="Z126" s="12"/>
      <c r="AA126" s="12"/>
      <c r="AB126" s="22"/>
      <c r="AC126" s="22"/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36" t="s">
        <v>70</v>
      </c>
      <c r="B127" s="18">
        <f t="shared" si="19"/>
        <v>0</v>
      </c>
      <c r="C127" s="5">
        <f t="shared" si="20"/>
        <v>0</v>
      </c>
      <c r="D127" s="22"/>
      <c r="E127" s="22"/>
      <c r="F127" s="22"/>
      <c r="G127" s="12"/>
      <c r="H127" s="12"/>
      <c r="I127" s="12"/>
      <c r="J127" s="22"/>
      <c r="K127" s="22"/>
      <c r="L127" s="22"/>
      <c r="M127" s="12"/>
      <c r="N127" s="12"/>
      <c r="O127" s="12"/>
      <c r="P127" s="22"/>
      <c r="Q127" s="22"/>
      <c r="R127" s="22"/>
      <c r="S127" s="12"/>
      <c r="T127" s="12"/>
      <c r="U127" s="12"/>
      <c r="V127" s="22"/>
      <c r="W127" s="22"/>
      <c r="X127" s="22"/>
      <c r="Y127" s="12"/>
      <c r="Z127" s="12"/>
      <c r="AA127" s="12"/>
      <c r="AB127" s="22"/>
      <c r="AC127" s="22"/>
      <c r="AD127" s="22"/>
      <c r="AE127" s="12"/>
      <c r="AF127" s="12"/>
      <c r="AG127" s="12"/>
      <c r="AH127" s="22"/>
      <c r="AI127" s="22"/>
      <c r="AJ127" s="22"/>
      <c r="AK127" s="12"/>
      <c r="AL127" s="12"/>
      <c r="AM127" s="27"/>
    </row>
    <row r="128" spans="1:39">
      <c r="A128" s="43" t="s">
        <v>71</v>
      </c>
      <c r="B128" s="18">
        <f t="shared" si="19"/>
        <v>0</v>
      </c>
      <c r="C128" s="5">
        <f t="shared" si="20"/>
        <v>0</v>
      </c>
      <c r="D128" s="22"/>
      <c r="E128" s="22"/>
      <c r="F128" s="22"/>
      <c r="G128" s="12"/>
      <c r="H128" s="12"/>
      <c r="I128" s="12"/>
      <c r="J128" s="22"/>
      <c r="K128" s="22"/>
      <c r="L128" s="22"/>
      <c r="M128" s="12"/>
      <c r="N128" s="12"/>
      <c r="O128" s="12"/>
      <c r="P128" s="22"/>
      <c r="Q128" s="22"/>
      <c r="R128" s="22"/>
      <c r="S128" s="12"/>
      <c r="T128" s="12"/>
      <c r="U128" s="12"/>
      <c r="V128" s="22"/>
      <c r="W128" s="22"/>
      <c r="X128" s="22"/>
      <c r="Y128" s="12"/>
      <c r="Z128" s="12"/>
      <c r="AA128" s="12"/>
      <c r="AB128" s="22"/>
      <c r="AC128" s="22"/>
      <c r="AD128" s="22"/>
      <c r="AE128" s="12"/>
      <c r="AF128" s="12"/>
      <c r="AG128" s="12"/>
      <c r="AH128" s="22"/>
      <c r="AI128" s="22"/>
      <c r="AJ128" s="22"/>
      <c r="AK128" s="12"/>
      <c r="AL128" s="12"/>
      <c r="AM128" s="27"/>
    </row>
    <row r="129" spans="1:39">
      <c r="A129" s="43" t="s">
        <v>72</v>
      </c>
      <c r="B129" s="18">
        <f t="shared" si="19"/>
        <v>0</v>
      </c>
      <c r="C129" s="5">
        <f t="shared" si="20"/>
        <v>0</v>
      </c>
      <c r="D129" s="22"/>
      <c r="E129" s="22"/>
      <c r="F129" s="22"/>
      <c r="G129" s="12"/>
      <c r="H129" s="12"/>
      <c r="I129" s="12"/>
      <c r="J129" s="22"/>
      <c r="K129" s="22"/>
      <c r="L129" s="22"/>
      <c r="M129" s="12"/>
      <c r="N129" s="12"/>
      <c r="O129" s="12"/>
      <c r="P129" s="22"/>
      <c r="Q129" s="22"/>
      <c r="R129" s="22"/>
      <c r="S129" s="12"/>
      <c r="T129" s="12"/>
      <c r="U129" s="12"/>
      <c r="V129" s="22"/>
      <c r="W129" s="22"/>
      <c r="X129" s="22"/>
      <c r="Y129" s="12"/>
      <c r="Z129" s="12"/>
      <c r="AA129" s="12"/>
      <c r="AB129" s="22"/>
      <c r="AC129" s="22"/>
      <c r="AD129" s="22"/>
      <c r="AE129" s="12"/>
      <c r="AF129" s="12"/>
      <c r="AG129" s="12"/>
      <c r="AH129" s="22"/>
      <c r="AI129" s="22"/>
      <c r="AJ129" s="22"/>
      <c r="AK129" s="12"/>
      <c r="AL129" s="12"/>
      <c r="AM129" s="27"/>
    </row>
    <row r="130" spans="1:39">
      <c r="A130" s="43" t="s">
        <v>37</v>
      </c>
      <c r="B130" s="18">
        <f t="shared" si="19"/>
        <v>0</v>
      </c>
      <c r="C130" s="5">
        <f t="shared" si="20"/>
        <v>0</v>
      </c>
      <c r="D130" s="22"/>
      <c r="E130" s="22"/>
      <c r="F130" s="22"/>
      <c r="G130" s="12"/>
      <c r="H130" s="12"/>
      <c r="I130" s="12"/>
      <c r="J130" s="22"/>
      <c r="K130" s="22"/>
      <c r="L130" s="22"/>
      <c r="M130" s="12"/>
      <c r="N130" s="12"/>
      <c r="O130" s="12"/>
      <c r="P130" s="22"/>
      <c r="Q130" s="22"/>
      <c r="R130" s="22"/>
      <c r="S130" s="12"/>
      <c r="T130" s="12"/>
      <c r="U130" s="12"/>
      <c r="V130" s="22"/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43" t="s">
        <v>38</v>
      </c>
      <c r="B131" s="18">
        <f t="shared" si="19"/>
        <v>0</v>
      </c>
      <c r="C131" s="5">
        <f t="shared" si="20"/>
        <v>0</v>
      </c>
      <c r="D131" s="22"/>
      <c r="E131" s="22"/>
      <c r="F131" s="22"/>
      <c r="G131" s="12"/>
      <c r="H131" s="12"/>
      <c r="I131" s="12"/>
      <c r="J131" s="22"/>
      <c r="K131" s="22"/>
      <c r="L131" s="22"/>
      <c r="M131" s="12"/>
      <c r="N131" s="12"/>
      <c r="O131" s="12"/>
      <c r="P131" s="22"/>
      <c r="Q131" s="22"/>
      <c r="R131" s="22"/>
      <c r="S131" s="12"/>
      <c r="T131" s="12"/>
      <c r="U131" s="12"/>
      <c r="V131" s="22"/>
      <c r="W131" s="22"/>
      <c r="X131" s="22"/>
      <c r="Y131" s="12"/>
      <c r="Z131" s="12"/>
      <c r="AA131" s="12"/>
      <c r="AB131" s="22"/>
      <c r="AC131" s="22"/>
      <c r="AD131" s="22"/>
      <c r="AE131" s="12"/>
      <c r="AF131" s="12"/>
      <c r="AG131" s="12"/>
      <c r="AH131" s="22"/>
      <c r="AI131" s="22"/>
      <c r="AJ131" s="22"/>
      <c r="AK131" s="12"/>
      <c r="AL131" s="12"/>
      <c r="AM131" s="27"/>
    </row>
    <row r="132" spans="1:39">
      <c r="A132" s="43" t="s">
        <v>40</v>
      </c>
      <c r="B132" s="18">
        <f t="shared" si="19"/>
        <v>0</v>
      </c>
      <c r="C132" s="5">
        <f t="shared" si="20"/>
        <v>0</v>
      </c>
      <c r="D132" s="22"/>
      <c r="E132" s="22"/>
      <c r="F132" s="22"/>
      <c r="G132" s="12"/>
      <c r="H132" s="12"/>
      <c r="I132" s="12"/>
      <c r="J132" s="22"/>
      <c r="K132" s="22"/>
      <c r="L132" s="22"/>
      <c r="M132" s="12"/>
      <c r="N132" s="12"/>
      <c r="O132" s="12"/>
      <c r="P132" s="22"/>
      <c r="Q132" s="22"/>
      <c r="R132" s="22"/>
      <c r="S132" s="12"/>
      <c r="T132" s="12"/>
      <c r="U132" s="12"/>
      <c r="V132" s="22"/>
      <c r="W132" s="22"/>
      <c r="X132" s="22"/>
      <c r="Y132" s="12"/>
      <c r="Z132" s="12"/>
      <c r="AA132" s="12"/>
      <c r="AB132" s="22"/>
      <c r="AC132" s="22"/>
      <c r="AD132" s="22"/>
      <c r="AE132" s="12"/>
      <c r="AF132" s="12"/>
      <c r="AG132" s="12"/>
      <c r="AH132" s="22"/>
      <c r="AI132" s="22"/>
      <c r="AJ132" s="22"/>
      <c r="AK132" s="12"/>
      <c r="AL132" s="12"/>
      <c r="AM132" s="27"/>
    </row>
    <row r="133" spans="1:39">
      <c r="A133" s="2" t="s">
        <v>135</v>
      </c>
      <c r="B133" s="18">
        <f t="shared" si="19"/>
        <v>0</v>
      </c>
      <c r="C133" s="5">
        <f t="shared" si="20"/>
        <v>0</v>
      </c>
      <c r="D133" s="23"/>
      <c r="E133" s="23"/>
      <c r="F133" s="23"/>
      <c r="G133" s="20"/>
      <c r="H133" s="20"/>
      <c r="I133" s="20"/>
      <c r="J133" s="23"/>
      <c r="K133" s="23"/>
      <c r="L133" s="23"/>
      <c r="M133" s="20"/>
      <c r="N133" s="20"/>
      <c r="O133" s="20"/>
      <c r="P133" s="23"/>
      <c r="Q133" s="23"/>
      <c r="R133" s="23"/>
      <c r="S133" s="20"/>
      <c r="T133" s="20"/>
      <c r="U133" s="20"/>
      <c r="V133" s="23"/>
      <c r="W133" s="23"/>
      <c r="X133" s="23"/>
      <c r="Y133" s="20"/>
      <c r="Z133" s="20"/>
      <c r="AA133" s="20"/>
      <c r="AB133" s="23"/>
      <c r="AC133" s="23"/>
      <c r="AD133" s="23"/>
      <c r="AE133" s="20"/>
      <c r="AF133" s="20"/>
      <c r="AG133" s="20"/>
      <c r="AH133" s="23"/>
      <c r="AI133" s="23"/>
      <c r="AJ133" s="23"/>
      <c r="AK133" s="20"/>
      <c r="AL133" s="20"/>
      <c r="AM133" s="50"/>
    </row>
    <row r="134" spans="1:39" ht="17.25" thickBot="1">
      <c r="A134" s="61" t="s">
        <v>224</v>
      </c>
      <c r="B134" s="18">
        <f t="shared" si="19"/>
        <v>0</v>
      </c>
      <c r="C134" s="5">
        <f t="shared" si="20"/>
        <v>0</v>
      </c>
      <c r="D134" s="31"/>
      <c r="E134" s="31"/>
      <c r="F134" s="31"/>
      <c r="G134" s="32"/>
      <c r="H134" s="32"/>
      <c r="I134" s="32"/>
      <c r="J134" s="31"/>
      <c r="K134" s="31"/>
      <c r="L134" s="31"/>
      <c r="M134" s="32"/>
      <c r="N134" s="32"/>
      <c r="O134" s="32"/>
      <c r="P134" s="31"/>
      <c r="Q134" s="31"/>
      <c r="R134" s="31"/>
      <c r="S134" s="32"/>
      <c r="T134" s="32"/>
      <c r="U134" s="32"/>
      <c r="V134" s="31"/>
      <c r="W134" s="31"/>
      <c r="X134" s="31"/>
      <c r="Y134" s="32"/>
      <c r="Z134" s="32"/>
      <c r="AA134" s="32"/>
      <c r="AB134" s="31"/>
      <c r="AC134" s="31"/>
      <c r="AD134" s="31"/>
      <c r="AE134" s="32"/>
      <c r="AF134" s="32"/>
      <c r="AG134" s="32"/>
      <c r="AH134" s="31"/>
      <c r="AI134" s="31"/>
      <c r="AJ134" s="31"/>
      <c r="AK134" s="32"/>
      <c r="AL134" s="32"/>
      <c r="AM134" s="33"/>
    </row>
    <row r="135" spans="1:39">
      <c r="A135" s="38" t="s">
        <v>73</v>
      </c>
      <c r="B135" s="34">
        <f>SUM(B136:B185)</f>
        <v>2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4" t="s">
        <v>96</v>
      </c>
      <c r="P135" s="34" t="s">
        <v>96</v>
      </c>
      <c r="Q135" s="34" t="s">
        <v>96</v>
      </c>
      <c r="R135" s="34" t="s">
        <v>96</v>
      </c>
      <c r="S135" s="34" t="s">
        <v>96</v>
      </c>
      <c r="T135" s="34" t="s">
        <v>96</v>
      </c>
      <c r="U135" s="34" t="s">
        <v>96</v>
      </c>
      <c r="V135" s="34" t="s">
        <v>96</v>
      </c>
      <c r="W135" s="34" t="s">
        <v>96</v>
      </c>
      <c r="X135" s="34" t="s">
        <v>96</v>
      </c>
      <c r="Y135" s="34" t="s">
        <v>96</v>
      </c>
      <c r="Z135" s="34" t="s">
        <v>96</v>
      </c>
      <c r="AA135" s="34" t="s">
        <v>96</v>
      </c>
      <c r="AB135" s="34" t="s">
        <v>96</v>
      </c>
      <c r="AC135" s="34" t="s">
        <v>96</v>
      </c>
      <c r="AD135" s="34" t="s">
        <v>96</v>
      </c>
      <c r="AE135" s="34" t="s">
        <v>96</v>
      </c>
      <c r="AF135" s="34" t="s">
        <v>96</v>
      </c>
      <c r="AG135" s="34" t="s">
        <v>96</v>
      </c>
      <c r="AH135" s="34" t="s">
        <v>96</v>
      </c>
      <c r="AI135" s="34" t="s">
        <v>96</v>
      </c>
      <c r="AJ135" s="34" t="s">
        <v>96</v>
      </c>
      <c r="AK135" s="34" t="s">
        <v>96</v>
      </c>
      <c r="AL135" s="34" t="s">
        <v>96</v>
      </c>
      <c r="AM135" s="35" t="s">
        <v>96</v>
      </c>
    </row>
    <row r="136" spans="1:39">
      <c r="A136" s="43" t="s">
        <v>1</v>
      </c>
      <c r="B136" s="18">
        <f t="shared" ref="B136:B185" si="21">SUM(D136:AM136)</f>
        <v>1</v>
      </c>
      <c r="C136" s="5">
        <f t="shared" ref="C136:C185" si="22">B136/$B$135</f>
        <v>0.5</v>
      </c>
      <c r="D136" s="22">
        <v>1</v>
      </c>
      <c r="E136" s="22"/>
      <c r="F136" s="22"/>
      <c r="G136" s="12"/>
      <c r="H136" s="12"/>
      <c r="I136" s="12"/>
      <c r="J136" s="22"/>
      <c r="K136" s="22"/>
      <c r="L136" s="22"/>
      <c r="M136" s="12"/>
      <c r="N136" s="12"/>
      <c r="O136" s="12"/>
      <c r="P136" s="22"/>
      <c r="Q136" s="22"/>
      <c r="R136" s="22"/>
      <c r="S136" s="12"/>
      <c r="T136" s="12"/>
      <c r="U136" s="12"/>
      <c r="V136" s="22"/>
      <c r="W136" s="22"/>
      <c r="X136" s="22"/>
      <c r="Y136" s="12"/>
      <c r="Z136" s="12"/>
      <c r="AA136" s="12"/>
      <c r="AB136" s="22"/>
      <c r="AC136" s="22"/>
      <c r="AD136" s="22"/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2</v>
      </c>
      <c r="B137" s="18">
        <f t="shared" si="21"/>
        <v>1</v>
      </c>
      <c r="C137" s="5">
        <f t="shared" si="22"/>
        <v>0.5</v>
      </c>
      <c r="D137" s="22"/>
      <c r="E137" s="22"/>
      <c r="F137" s="22">
        <v>1</v>
      </c>
      <c r="G137" s="12"/>
      <c r="H137" s="12"/>
      <c r="I137" s="12"/>
      <c r="J137" s="22"/>
      <c r="K137" s="22"/>
      <c r="L137" s="22"/>
      <c r="M137" s="12"/>
      <c r="N137" s="12"/>
      <c r="O137" s="12"/>
      <c r="P137" s="22"/>
      <c r="Q137" s="22"/>
      <c r="R137" s="22"/>
      <c r="S137" s="12"/>
      <c r="T137" s="12"/>
      <c r="U137" s="12"/>
      <c r="V137" s="22"/>
      <c r="W137" s="22"/>
      <c r="X137" s="22"/>
      <c r="Y137" s="12"/>
      <c r="Z137" s="12"/>
      <c r="AA137" s="12"/>
      <c r="AB137" s="22"/>
      <c r="AC137" s="22"/>
      <c r="AD137" s="22"/>
      <c r="AE137" s="12"/>
      <c r="AF137" s="12"/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3</v>
      </c>
      <c r="B138" s="18">
        <f t="shared" si="21"/>
        <v>0</v>
      </c>
      <c r="C138" s="5">
        <f t="shared" si="22"/>
        <v>0</v>
      </c>
      <c r="D138" s="22"/>
      <c r="E138" s="22"/>
      <c r="F138" s="22"/>
      <c r="G138" s="12"/>
      <c r="H138" s="12"/>
      <c r="I138" s="12"/>
      <c r="J138" s="22"/>
      <c r="K138" s="22"/>
      <c r="L138" s="22"/>
      <c r="M138" s="12"/>
      <c r="N138" s="12"/>
      <c r="O138" s="12"/>
      <c r="P138" s="22"/>
      <c r="Q138" s="22"/>
      <c r="R138" s="22"/>
      <c r="S138" s="12"/>
      <c r="T138" s="12"/>
      <c r="U138" s="12"/>
      <c r="V138" s="22"/>
      <c r="W138" s="22"/>
      <c r="X138" s="22"/>
      <c r="Y138" s="12"/>
      <c r="Z138" s="12"/>
      <c r="AA138" s="12"/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4</v>
      </c>
      <c r="B139" s="18">
        <f t="shared" si="21"/>
        <v>0</v>
      </c>
      <c r="C139" s="5">
        <f t="shared" si="22"/>
        <v>0</v>
      </c>
      <c r="D139" s="22"/>
      <c r="E139" s="22"/>
      <c r="F139" s="22"/>
      <c r="G139" s="12"/>
      <c r="H139" s="12"/>
      <c r="I139" s="12"/>
      <c r="J139" s="22"/>
      <c r="K139" s="22"/>
      <c r="L139" s="22"/>
      <c r="M139" s="12"/>
      <c r="N139" s="12"/>
      <c r="O139" s="12"/>
      <c r="P139" s="22"/>
      <c r="Q139" s="22"/>
      <c r="R139" s="22"/>
      <c r="S139" s="12"/>
      <c r="T139" s="12"/>
      <c r="U139" s="12"/>
      <c r="V139" s="22"/>
      <c r="W139" s="22"/>
      <c r="X139" s="22"/>
      <c r="Y139" s="12"/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5</v>
      </c>
      <c r="B140" s="18">
        <f t="shared" si="21"/>
        <v>0</v>
      </c>
      <c r="C140" s="5">
        <f t="shared" si="22"/>
        <v>0</v>
      </c>
      <c r="D140" s="22"/>
      <c r="E140" s="22"/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6</v>
      </c>
      <c r="B141" s="18">
        <f t="shared" si="21"/>
        <v>0</v>
      </c>
      <c r="C141" s="5">
        <f t="shared" si="22"/>
        <v>0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/>
      <c r="V141" s="22"/>
      <c r="W141" s="22"/>
      <c r="X141" s="22"/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214</v>
      </c>
      <c r="B142" s="18">
        <f t="shared" si="21"/>
        <v>0</v>
      </c>
      <c r="C142" s="5">
        <f t="shared" si="22"/>
        <v>0</v>
      </c>
      <c r="D142" s="22"/>
      <c r="E142" s="22"/>
      <c r="F142" s="22"/>
      <c r="G142" s="12"/>
      <c r="H142" s="12"/>
      <c r="I142" s="12"/>
      <c r="J142" s="22"/>
      <c r="K142" s="22"/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123</v>
      </c>
      <c r="B143" s="18">
        <f t="shared" si="21"/>
        <v>0</v>
      </c>
      <c r="C143" s="5">
        <f t="shared" si="22"/>
        <v>0</v>
      </c>
      <c r="D143" s="22"/>
      <c r="E143" s="22"/>
      <c r="F143" s="22"/>
      <c r="G143" s="12"/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17</v>
      </c>
      <c r="B144" s="18">
        <f t="shared" si="21"/>
        <v>0</v>
      </c>
      <c r="C144" s="5">
        <f t="shared" si="22"/>
        <v>0</v>
      </c>
      <c r="D144" s="22"/>
      <c r="E144" s="22"/>
      <c r="F144" s="22"/>
      <c r="G144" s="12"/>
      <c r="H144" s="12"/>
      <c r="I144" s="12"/>
      <c r="J144" s="22"/>
      <c r="K144" s="22"/>
      <c r="L144" s="22"/>
      <c r="M144" s="12"/>
      <c r="N144" s="12"/>
      <c r="O144" s="12"/>
      <c r="P144" s="22"/>
      <c r="Q144" s="22"/>
      <c r="R144" s="22"/>
      <c r="S144" s="12"/>
      <c r="T144" s="12"/>
      <c r="U144" s="12"/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120</v>
      </c>
      <c r="B145" s="18">
        <f t="shared" si="21"/>
        <v>0</v>
      </c>
      <c r="C145" s="5">
        <f t="shared" si="22"/>
        <v>0</v>
      </c>
      <c r="D145" s="22"/>
      <c r="E145" s="22"/>
      <c r="F145" s="22"/>
      <c r="G145" s="12"/>
      <c r="H145" s="12"/>
      <c r="I145" s="12"/>
      <c r="J145" s="22"/>
      <c r="K145" s="22"/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121</v>
      </c>
      <c r="B146" s="18">
        <f t="shared" si="21"/>
        <v>0</v>
      </c>
      <c r="C146" s="5">
        <f t="shared" si="22"/>
        <v>0</v>
      </c>
      <c r="D146" s="22"/>
      <c r="E146" s="22"/>
      <c r="F146" s="22"/>
      <c r="G146" s="12"/>
      <c r="H146" s="12"/>
      <c r="I146" s="12"/>
      <c r="J146" s="22"/>
      <c r="K146" s="22"/>
      <c r="L146" s="22"/>
      <c r="M146" s="12"/>
      <c r="N146" s="12"/>
      <c r="O146" s="12"/>
      <c r="P146" s="22"/>
      <c r="Q146" s="22"/>
      <c r="R146" s="22"/>
      <c r="S146" s="12"/>
      <c r="T146" s="12"/>
      <c r="U146" s="12"/>
      <c r="V146" s="22"/>
      <c r="W146" s="22"/>
      <c r="X146" s="22"/>
      <c r="Y146" s="12"/>
      <c r="Z146" s="12"/>
      <c r="AA146" s="12"/>
      <c r="AB146" s="22"/>
      <c r="AC146" s="22"/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127</v>
      </c>
      <c r="B147" s="18">
        <f t="shared" si="21"/>
        <v>0</v>
      </c>
      <c r="C147" s="5">
        <f t="shared" si="22"/>
        <v>0</v>
      </c>
      <c r="D147" s="22"/>
      <c r="E147" s="22"/>
      <c r="F147" s="22"/>
      <c r="G147" s="12"/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/>
      <c r="V147" s="22"/>
      <c r="W147" s="22"/>
      <c r="X147" s="22"/>
      <c r="Y147" s="12"/>
      <c r="Z147" s="12"/>
      <c r="AA147" s="12"/>
      <c r="AB147" s="22"/>
      <c r="AC147" s="22"/>
      <c r="AD147" s="22"/>
      <c r="AE147" s="12"/>
      <c r="AF147" s="12"/>
      <c r="AG147" s="12"/>
      <c r="AH147" s="22"/>
      <c r="AI147" s="22"/>
      <c r="AJ147" s="22"/>
      <c r="AK147" s="12"/>
      <c r="AL147" s="12"/>
      <c r="AM147" s="27"/>
    </row>
    <row r="148" spans="1:39">
      <c r="A148" s="43" t="s">
        <v>122</v>
      </c>
      <c r="B148" s="18">
        <f t="shared" si="21"/>
        <v>0</v>
      </c>
      <c r="C148" s="5">
        <f t="shared" si="22"/>
        <v>0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3" t="s">
        <v>128</v>
      </c>
      <c r="B149" s="18">
        <f t="shared" si="21"/>
        <v>0</v>
      </c>
      <c r="C149" s="5">
        <f t="shared" si="22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129</v>
      </c>
      <c r="B150" s="18">
        <f t="shared" si="21"/>
        <v>0</v>
      </c>
      <c r="C150" s="5">
        <f t="shared" si="22"/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130</v>
      </c>
      <c r="B151" s="18">
        <f t="shared" si="21"/>
        <v>0</v>
      </c>
      <c r="C151" s="5">
        <f t="shared" si="22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164</v>
      </c>
      <c r="B152" s="18">
        <f t="shared" si="21"/>
        <v>0</v>
      </c>
      <c r="C152" s="5">
        <f t="shared" si="22"/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165</v>
      </c>
      <c r="B153" s="18">
        <f t="shared" si="21"/>
        <v>0</v>
      </c>
      <c r="C153" s="5">
        <f t="shared" si="22"/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167</v>
      </c>
      <c r="B154" s="18">
        <f t="shared" si="21"/>
        <v>0</v>
      </c>
      <c r="C154" s="5">
        <f t="shared" si="22"/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4" t="s">
        <v>169</v>
      </c>
      <c r="B155" s="18">
        <f t="shared" si="21"/>
        <v>0</v>
      </c>
      <c r="C155" s="5">
        <f t="shared" si="22"/>
        <v>0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3" t="s">
        <v>242</v>
      </c>
      <c r="B156" s="18">
        <f t="shared" ref="B156:B157" si="23">SUM(D156:AM156)</f>
        <v>0</v>
      </c>
      <c r="C156" s="5">
        <f t="shared" ref="C156:C157" si="24">B156/$B$135</f>
        <v>0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/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4" t="s">
        <v>248</v>
      </c>
      <c r="B157" s="18">
        <f t="shared" si="23"/>
        <v>0</v>
      </c>
      <c r="C157" s="5">
        <f t="shared" si="24"/>
        <v>0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3" t="s">
        <v>9</v>
      </c>
      <c r="B158" s="18">
        <f t="shared" si="21"/>
        <v>0</v>
      </c>
      <c r="C158" s="5">
        <f t="shared" si="22"/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10</v>
      </c>
      <c r="B159" s="18">
        <f t="shared" si="21"/>
        <v>0</v>
      </c>
      <c r="C159" s="5">
        <f t="shared" si="22"/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11</v>
      </c>
      <c r="B160" s="18">
        <f t="shared" si="21"/>
        <v>0</v>
      </c>
      <c r="C160" s="5">
        <f t="shared" si="22"/>
        <v>0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/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12</v>
      </c>
      <c r="B161" s="18">
        <f t="shared" si="21"/>
        <v>0</v>
      </c>
      <c r="C161" s="5">
        <f t="shared" si="22"/>
        <v>0</v>
      </c>
      <c r="D161" s="22"/>
      <c r="E161" s="22"/>
      <c r="F161" s="22"/>
      <c r="G161" s="12"/>
      <c r="H161" s="12"/>
      <c r="I161" s="12"/>
      <c r="J161" s="22"/>
      <c r="K161" s="22"/>
      <c r="L161" s="22"/>
      <c r="M161" s="12"/>
      <c r="N161" s="12"/>
      <c r="O161" s="12"/>
      <c r="P161" s="22"/>
      <c r="Q161" s="22"/>
      <c r="R161" s="22"/>
      <c r="S161" s="12"/>
      <c r="T161" s="12"/>
      <c r="U161" s="12"/>
      <c r="V161" s="22"/>
      <c r="W161" s="22"/>
      <c r="X161" s="22"/>
      <c r="Y161" s="12"/>
      <c r="Z161" s="12"/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13</v>
      </c>
      <c r="B162" s="18">
        <f t="shared" si="21"/>
        <v>0</v>
      </c>
      <c r="C162" s="5">
        <f t="shared" si="22"/>
        <v>0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14</v>
      </c>
      <c r="B163" s="18">
        <f t="shared" si="21"/>
        <v>0</v>
      </c>
      <c r="C163" s="5">
        <f t="shared" si="22"/>
        <v>0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15</v>
      </c>
      <c r="B164" s="18">
        <f t="shared" si="21"/>
        <v>0</v>
      </c>
      <c r="C164" s="5">
        <f t="shared" si="22"/>
        <v>0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16</v>
      </c>
      <c r="B165" s="18">
        <f t="shared" si="21"/>
        <v>0</v>
      </c>
      <c r="C165" s="5">
        <f t="shared" si="22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18</v>
      </c>
      <c r="B166" s="18">
        <f t="shared" si="21"/>
        <v>0</v>
      </c>
      <c r="C166" s="5">
        <f t="shared" si="22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131</v>
      </c>
      <c r="B167" s="18">
        <f t="shared" si="21"/>
        <v>0</v>
      </c>
      <c r="C167" s="5">
        <f t="shared" si="22"/>
        <v>0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74</v>
      </c>
      <c r="B168" s="18">
        <f t="shared" si="21"/>
        <v>0</v>
      </c>
      <c r="C168" s="5">
        <f t="shared" si="22"/>
        <v>0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75</v>
      </c>
      <c r="B169" s="18">
        <f t="shared" si="21"/>
        <v>0</v>
      </c>
      <c r="C169" s="5">
        <f t="shared" si="22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76</v>
      </c>
      <c r="B170" s="18">
        <f t="shared" si="21"/>
        <v>0</v>
      </c>
      <c r="C170" s="5">
        <f t="shared" si="22"/>
        <v>0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77</v>
      </c>
      <c r="B171" s="18">
        <f t="shared" si="21"/>
        <v>0</v>
      </c>
      <c r="C171" s="5">
        <f t="shared" si="22"/>
        <v>0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/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78</v>
      </c>
      <c r="B172" s="18">
        <f t="shared" si="21"/>
        <v>0</v>
      </c>
      <c r="C172" s="5">
        <f t="shared" si="22"/>
        <v>0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79</v>
      </c>
      <c r="B173" s="18">
        <f t="shared" si="21"/>
        <v>0</v>
      </c>
      <c r="C173" s="5">
        <f t="shared" si="22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80</v>
      </c>
      <c r="B174" s="18">
        <f t="shared" si="21"/>
        <v>0</v>
      </c>
      <c r="C174" s="5">
        <f t="shared" si="22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81</v>
      </c>
      <c r="B175" s="18">
        <f t="shared" si="21"/>
        <v>0</v>
      </c>
      <c r="C175" s="5">
        <f t="shared" si="22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>
      <c r="A176" s="43" t="s">
        <v>82</v>
      </c>
      <c r="B176" s="18">
        <f t="shared" si="21"/>
        <v>0</v>
      </c>
      <c r="C176" s="5">
        <f t="shared" si="22"/>
        <v>0</v>
      </c>
      <c r="D176" s="22"/>
      <c r="E176" s="22"/>
      <c r="F176" s="22"/>
      <c r="G176" s="12"/>
      <c r="H176" s="12"/>
      <c r="I176" s="12"/>
      <c r="J176" s="22"/>
      <c r="K176" s="22"/>
      <c r="L176" s="22"/>
      <c r="M176" s="12"/>
      <c r="N176" s="12"/>
      <c r="O176" s="12"/>
      <c r="P176" s="22"/>
      <c r="Q176" s="22"/>
      <c r="R176" s="22"/>
      <c r="S176" s="12"/>
      <c r="T176" s="12"/>
      <c r="U176" s="12"/>
      <c r="V176" s="22"/>
      <c r="W176" s="22"/>
      <c r="X176" s="22"/>
      <c r="Y176" s="12"/>
      <c r="Z176" s="12"/>
      <c r="AA176" s="12"/>
      <c r="AB176" s="22"/>
      <c r="AC176" s="22"/>
      <c r="AD176" s="22"/>
      <c r="AE176" s="12"/>
      <c r="AF176" s="12"/>
      <c r="AG176" s="12"/>
      <c r="AH176" s="22"/>
      <c r="AI176" s="22"/>
      <c r="AJ176" s="22"/>
      <c r="AK176" s="12"/>
      <c r="AL176" s="12"/>
      <c r="AM176" s="27"/>
    </row>
    <row r="177" spans="1:39">
      <c r="A177" s="43" t="s">
        <v>83</v>
      </c>
      <c r="B177" s="18">
        <f t="shared" si="21"/>
        <v>0</v>
      </c>
      <c r="C177" s="5">
        <f t="shared" si="22"/>
        <v>0</v>
      </c>
      <c r="D177" s="22"/>
      <c r="E177" s="22"/>
      <c r="F177" s="22"/>
      <c r="G177" s="12"/>
      <c r="H177" s="12"/>
      <c r="I177" s="12"/>
      <c r="J177" s="22"/>
      <c r="K177" s="22"/>
      <c r="L177" s="22"/>
      <c r="M177" s="12"/>
      <c r="N177" s="12"/>
      <c r="O177" s="12"/>
      <c r="P177" s="22"/>
      <c r="Q177" s="22"/>
      <c r="R177" s="22"/>
      <c r="S177" s="12"/>
      <c r="T177" s="12"/>
      <c r="U177" s="12"/>
      <c r="V177" s="22"/>
      <c r="W177" s="22"/>
      <c r="X177" s="22"/>
      <c r="Y177" s="12"/>
      <c r="Z177" s="12"/>
      <c r="AA177" s="12"/>
      <c r="AB177" s="22"/>
      <c r="AC177" s="22"/>
      <c r="AD177" s="22"/>
      <c r="AE177" s="12"/>
      <c r="AF177" s="12"/>
      <c r="AG177" s="12"/>
      <c r="AH177" s="22"/>
      <c r="AI177" s="22"/>
      <c r="AJ177" s="22"/>
      <c r="AK177" s="12"/>
      <c r="AL177" s="12"/>
      <c r="AM177" s="27"/>
    </row>
    <row r="178" spans="1:39">
      <c r="A178" s="43" t="s">
        <v>247</v>
      </c>
      <c r="B178" s="18">
        <f t="shared" ref="B178" si="25">SUM(D178:AM178)</f>
        <v>0</v>
      </c>
      <c r="C178" s="5">
        <f t="shared" ref="C178" si="26">B178/$B$135</f>
        <v>0</v>
      </c>
      <c r="D178" s="22"/>
      <c r="E178" s="22"/>
      <c r="F178" s="22"/>
      <c r="G178" s="12"/>
      <c r="H178" s="12"/>
      <c r="I178" s="12"/>
      <c r="J178" s="22"/>
      <c r="K178" s="22"/>
      <c r="L178" s="22"/>
      <c r="M178" s="12"/>
      <c r="N178" s="12"/>
      <c r="O178" s="12"/>
      <c r="P178" s="22"/>
      <c r="Q178" s="22"/>
      <c r="R178" s="22"/>
      <c r="S178" s="12"/>
      <c r="T178" s="12"/>
      <c r="U178" s="12"/>
      <c r="V178" s="22"/>
      <c r="W178" s="22"/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43" t="s">
        <v>84</v>
      </c>
      <c r="B179" s="18">
        <f t="shared" si="21"/>
        <v>0</v>
      </c>
      <c r="C179" s="5">
        <f t="shared" si="22"/>
        <v>0</v>
      </c>
      <c r="D179" s="22"/>
      <c r="E179" s="22"/>
      <c r="F179" s="22"/>
      <c r="G179" s="12"/>
      <c r="H179" s="12"/>
      <c r="I179" s="12"/>
      <c r="J179" s="22"/>
      <c r="K179" s="22"/>
      <c r="L179" s="22"/>
      <c r="M179" s="12"/>
      <c r="N179" s="12"/>
      <c r="O179" s="12"/>
      <c r="P179" s="22"/>
      <c r="Q179" s="22"/>
      <c r="R179" s="22"/>
      <c r="S179" s="12"/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>
      <c r="A180" s="43" t="s">
        <v>85</v>
      </c>
      <c r="B180" s="18">
        <f t="shared" si="21"/>
        <v>0</v>
      </c>
      <c r="C180" s="5">
        <f t="shared" si="22"/>
        <v>0</v>
      </c>
      <c r="D180" s="22"/>
      <c r="E180" s="22"/>
      <c r="F180" s="22"/>
      <c r="G180" s="12"/>
      <c r="H180" s="12"/>
      <c r="I180" s="12"/>
      <c r="J180" s="22"/>
      <c r="K180" s="22"/>
      <c r="L180" s="22"/>
      <c r="M180" s="12"/>
      <c r="N180" s="12"/>
      <c r="O180" s="12"/>
      <c r="P180" s="22"/>
      <c r="Q180" s="22"/>
      <c r="R180" s="22"/>
      <c r="S180" s="12"/>
      <c r="T180" s="12"/>
      <c r="U180" s="12"/>
      <c r="V180" s="22"/>
      <c r="W180" s="22"/>
      <c r="X180" s="22"/>
      <c r="Y180" s="12"/>
      <c r="Z180" s="12"/>
      <c r="AA180" s="12"/>
      <c r="AB180" s="22"/>
      <c r="AC180" s="22"/>
      <c r="AD180" s="22"/>
      <c r="AE180" s="12"/>
      <c r="AF180" s="12"/>
      <c r="AG180" s="12"/>
      <c r="AH180" s="22"/>
      <c r="AI180" s="22"/>
      <c r="AJ180" s="22"/>
      <c r="AK180" s="12"/>
      <c r="AL180" s="12"/>
      <c r="AM180" s="27"/>
    </row>
    <row r="181" spans="1:39">
      <c r="A181" s="43" t="s">
        <v>86</v>
      </c>
      <c r="B181" s="18">
        <f t="shared" si="21"/>
        <v>0</v>
      </c>
      <c r="C181" s="5">
        <f t="shared" si="22"/>
        <v>0</v>
      </c>
      <c r="D181" s="22"/>
      <c r="E181" s="22"/>
      <c r="F181" s="22"/>
      <c r="G181" s="12"/>
      <c r="H181" s="12"/>
      <c r="I181" s="12"/>
      <c r="J181" s="22"/>
      <c r="K181" s="22"/>
      <c r="L181" s="22"/>
      <c r="M181" s="12"/>
      <c r="N181" s="12"/>
      <c r="O181" s="12"/>
      <c r="P181" s="22"/>
      <c r="Q181" s="22"/>
      <c r="R181" s="22"/>
      <c r="S181" s="12"/>
      <c r="T181" s="12"/>
      <c r="U181" s="12"/>
      <c r="V181" s="22"/>
      <c r="W181" s="22"/>
      <c r="X181" s="22"/>
      <c r="Y181" s="12"/>
      <c r="Z181" s="12"/>
      <c r="AA181" s="12"/>
      <c r="AB181" s="22"/>
      <c r="AC181" s="22"/>
      <c r="AD181" s="22"/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>
      <c r="A182" s="43" t="s">
        <v>87</v>
      </c>
      <c r="B182" s="18">
        <f t="shared" si="21"/>
        <v>0</v>
      </c>
      <c r="C182" s="5">
        <f t="shared" si="22"/>
        <v>0</v>
      </c>
      <c r="D182" s="22"/>
      <c r="E182" s="22"/>
      <c r="F182" s="22"/>
      <c r="G182" s="12"/>
      <c r="H182" s="12"/>
      <c r="I182" s="12"/>
      <c r="J182" s="22"/>
      <c r="K182" s="22"/>
      <c r="L182" s="22"/>
      <c r="M182" s="12"/>
      <c r="N182" s="12"/>
      <c r="O182" s="12"/>
      <c r="P182" s="22"/>
      <c r="Q182" s="22"/>
      <c r="R182" s="22"/>
      <c r="S182" s="12"/>
      <c r="T182" s="12"/>
      <c r="U182" s="12"/>
      <c r="V182" s="22"/>
      <c r="W182" s="22"/>
      <c r="X182" s="22"/>
      <c r="Y182" s="12"/>
      <c r="Z182" s="12"/>
      <c r="AA182" s="12"/>
      <c r="AB182" s="22"/>
      <c r="AC182" s="22"/>
      <c r="AD182" s="22"/>
      <c r="AE182" s="12"/>
      <c r="AF182" s="12"/>
      <c r="AG182" s="12"/>
      <c r="AH182" s="22"/>
      <c r="AI182" s="22"/>
      <c r="AJ182" s="22"/>
      <c r="AK182" s="12"/>
      <c r="AL182" s="12"/>
      <c r="AM182" s="27"/>
    </row>
    <row r="183" spans="1:39">
      <c r="A183" s="43" t="s">
        <v>88</v>
      </c>
      <c r="B183" s="18">
        <f t="shared" si="21"/>
        <v>0</v>
      </c>
      <c r="C183" s="5">
        <f t="shared" si="22"/>
        <v>0</v>
      </c>
      <c r="D183" s="22"/>
      <c r="E183" s="22"/>
      <c r="F183" s="22"/>
      <c r="G183" s="12"/>
      <c r="H183" s="12"/>
      <c r="I183" s="12"/>
      <c r="J183" s="22"/>
      <c r="K183" s="22"/>
      <c r="L183" s="22"/>
      <c r="M183" s="12"/>
      <c r="N183" s="12"/>
      <c r="O183" s="12"/>
      <c r="P183" s="22"/>
      <c r="Q183" s="22"/>
      <c r="R183" s="22"/>
      <c r="S183" s="12"/>
      <c r="T183" s="12"/>
      <c r="U183" s="12"/>
      <c r="V183" s="22"/>
      <c r="W183" s="22"/>
      <c r="X183" s="22"/>
      <c r="Y183" s="12"/>
      <c r="Z183" s="12"/>
      <c r="AA183" s="12"/>
      <c r="AB183" s="22"/>
      <c r="AC183" s="22"/>
      <c r="AD183" s="22"/>
      <c r="AE183" s="12"/>
      <c r="AF183" s="12"/>
      <c r="AG183" s="12"/>
      <c r="AH183" s="22"/>
      <c r="AI183" s="22"/>
      <c r="AJ183" s="22"/>
      <c r="AK183" s="12"/>
      <c r="AL183" s="12"/>
      <c r="AM183" s="27"/>
    </row>
    <row r="184" spans="1:39">
      <c r="A184" s="43" t="s">
        <v>89</v>
      </c>
      <c r="B184" s="18">
        <f t="shared" si="21"/>
        <v>0</v>
      </c>
      <c r="C184" s="5">
        <f t="shared" si="22"/>
        <v>0</v>
      </c>
      <c r="D184" s="22"/>
      <c r="E184" s="22"/>
      <c r="F184" s="22"/>
      <c r="G184" s="12"/>
      <c r="H184" s="12"/>
      <c r="I184" s="12"/>
      <c r="J184" s="22"/>
      <c r="K184" s="22"/>
      <c r="L184" s="22"/>
      <c r="M184" s="12"/>
      <c r="N184" s="12"/>
      <c r="O184" s="12"/>
      <c r="P184" s="22"/>
      <c r="Q184" s="22"/>
      <c r="R184" s="22"/>
      <c r="S184" s="12"/>
      <c r="T184" s="12"/>
      <c r="U184" s="12"/>
      <c r="V184" s="22"/>
      <c r="W184" s="22"/>
      <c r="X184" s="22"/>
      <c r="Y184" s="12"/>
      <c r="Z184" s="12"/>
      <c r="AA184" s="12"/>
      <c r="AB184" s="22"/>
      <c r="AC184" s="22"/>
      <c r="AD184" s="22"/>
      <c r="AE184" s="12"/>
      <c r="AF184" s="12"/>
      <c r="AG184" s="12"/>
      <c r="AH184" s="22"/>
      <c r="AI184" s="22"/>
      <c r="AJ184" s="22"/>
      <c r="AK184" s="12"/>
      <c r="AL184" s="12"/>
      <c r="AM184" s="27"/>
    </row>
    <row r="185" spans="1:39" ht="17.25" thickBot="1">
      <c r="A185" s="45" t="s">
        <v>90</v>
      </c>
      <c r="B185" s="29">
        <f t="shared" si="21"/>
        <v>0</v>
      </c>
      <c r="C185" s="30">
        <f t="shared" si="22"/>
        <v>0</v>
      </c>
      <c r="D185" s="31"/>
      <c r="E185" s="31"/>
      <c r="F185" s="31"/>
      <c r="G185" s="32"/>
      <c r="H185" s="32"/>
      <c r="I185" s="32"/>
      <c r="J185" s="31"/>
      <c r="K185" s="31"/>
      <c r="L185" s="31"/>
      <c r="M185" s="32"/>
      <c r="N185" s="32"/>
      <c r="O185" s="32"/>
      <c r="P185" s="31"/>
      <c r="Q185" s="31"/>
      <c r="R185" s="31"/>
      <c r="S185" s="32"/>
      <c r="T185" s="32"/>
      <c r="U185" s="32"/>
      <c r="V185" s="31"/>
      <c r="W185" s="31"/>
      <c r="X185" s="31"/>
      <c r="Y185" s="32"/>
      <c r="Z185" s="32"/>
      <c r="AA185" s="32"/>
      <c r="AB185" s="31"/>
      <c r="AC185" s="31"/>
      <c r="AD185" s="31"/>
      <c r="AE185" s="32"/>
      <c r="AF185" s="32"/>
      <c r="AG185" s="32"/>
      <c r="AH185" s="31"/>
      <c r="AI185" s="31"/>
      <c r="AJ185" s="31"/>
      <c r="AK185" s="32"/>
      <c r="AL185" s="32"/>
      <c r="AM185" s="33"/>
    </row>
    <row r="186" spans="1:39">
      <c r="A186" s="38" t="s">
        <v>91</v>
      </c>
      <c r="B186" s="34">
        <f>SUM(B187:B191)</f>
        <v>3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4" t="s">
        <v>96</v>
      </c>
      <c r="P186" s="34" t="s">
        <v>96</v>
      </c>
      <c r="Q186" s="34" t="s">
        <v>96</v>
      </c>
      <c r="R186" s="34" t="s">
        <v>96</v>
      </c>
      <c r="S186" s="34" t="s">
        <v>96</v>
      </c>
      <c r="T186" s="34" t="s">
        <v>96</v>
      </c>
      <c r="U186" s="34" t="s">
        <v>96</v>
      </c>
      <c r="V186" s="34" t="s">
        <v>96</v>
      </c>
      <c r="W186" s="34" t="s">
        <v>96</v>
      </c>
      <c r="X186" s="34" t="s">
        <v>96</v>
      </c>
      <c r="Y186" s="34" t="s">
        <v>96</v>
      </c>
      <c r="Z186" s="34" t="s">
        <v>96</v>
      </c>
      <c r="AA186" s="34" t="s">
        <v>96</v>
      </c>
      <c r="AB186" s="34" t="s">
        <v>96</v>
      </c>
      <c r="AC186" s="34" t="s">
        <v>96</v>
      </c>
      <c r="AD186" s="34" t="s">
        <v>96</v>
      </c>
      <c r="AE186" s="34" t="s">
        <v>96</v>
      </c>
      <c r="AF186" s="34" t="s">
        <v>96</v>
      </c>
      <c r="AG186" s="34" t="s">
        <v>96</v>
      </c>
      <c r="AH186" s="34" t="s">
        <v>96</v>
      </c>
      <c r="AI186" s="34" t="s">
        <v>96</v>
      </c>
      <c r="AJ186" s="34" t="s">
        <v>96</v>
      </c>
      <c r="AK186" s="34" t="s">
        <v>96</v>
      </c>
      <c r="AL186" s="34" t="s">
        <v>96</v>
      </c>
      <c r="AM186" s="35" t="s">
        <v>96</v>
      </c>
    </row>
    <row r="187" spans="1:39">
      <c r="A187" s="36" t="s">
        <v>34</v>
      </c>
      <c r="B187" s="18">
        <f t="shared" ref="B187:B193" si="27">SUM(D187:AM187)</f>
        <v>2</v>
      </c>
      <c r="C187" s="5">
        <f>B187/$B$186</f>
        <v>0.66666666666666663</v>
      </c>
      <c r="D187" s="22">
        <v>1</v>
      </c>
      <c r="E187" s="22"/>
      <c r="F187" s="22">
        <v>1</v>
      </c>
      <c r="G187" s="12"/>
      <c r="H187" s="12"/>
      <c r="I187" s="12"/>
      <c r="J187" s="22"/>
      <c r="K187" s="22"/>
      <c r="L187" s="22"/>
      <c r="M187" s="12"/>
      <c r="N187" s="12"/>
      <c r="O187" s="12"/>
      <c r="P187" s="22"/>
      <c r="Q187" s="22"/>
      <c r="R187" s="22"/>
      <c r="S187" s="12"/>
      <c r="T187" s="12"/>
      <c r="U187" s="12"/>
      <c r="V187" s="22"/>
      <c r="W187" s="22"/>
      <c r="X187" s="22"/>
      <c r="Y187" s="12"/>
      <c r="Z187" s="12"/>
      <c r="AA187" s="12"/>
      <c r="AB187" s="22"/>
      <c r="AC187" s="22"/>
      <c r="AD187" s="22"/>
      <c r="AE187" s="12"/>
      <c r="AF187" s="12"/>
      <c r="AG187" s="12"/>
      <c r="AH187" s="22"/>
      <c r="AI187" s="22"/>
      <c r="AJ187" s="22"/>
      <c r="AK187" s="12"/>
      <c r="AL187" s="12"/>
      <c r="AM187" s="27"/>
    </row>
    <row r="188" spans="1:39">
      <c r="A188" s="36" t="s">
        <v>5</v>
      </c>
      <c r="B188" s="18">
        <f t="shared" si="27"/>
        <v>1</v>
      </c>
      <c r="C188" s="5">
        <f>B188/$B$186</f>
        <v>0.33333333333333331</v>
      </c>
      <c r="D188" s="22">
        <v>1</v>
      </c>
      <c r="E188" s="22"/>
      <c r="F188" s="22"/>
      <c r="G188" s="12"/>
      <c r="H188" s="12"/>
      <c r="I188" s="12"/>
      <c r="J188" s="22"/>
      <c r="K188" s="22"/>
      <c r="L188" s="22"/>
      <c r="M188" s="12"/>
      <c r="N188" s="12"/>
      <c r="O188" s="12"/>
      <c r="P188" s="22"/>
      <c r="Q188" s="22"/>
      <c r="R188" s="22"/>
      <c r="S188" s="12"/>
      <c r="T188" s="12"/>
      <c r="U188" s="12"/>
      <c r="V188" s="22"/>
      <c r="W188" s="22"/>
      <c r="X188" s="22"/>
      <c r="Y188" s="12"/>
      <c r="Z188" s="12"/>
      <c r="AA188" s="12"/>
      <c r="AB188" s="22"/>
      <c r="AC188" s="22"/>
      <c r="AD188" s="22"/>
      <c r="AE188" s="12"/>
      <c r="AF188" s="12"/>
      <c r="AG188" s="12"/>
      <c r="AH188" s="22"/>
      <c r="AI188" s="22"/>
      <c r="AJ188" s="22"/>
      <c r="AK188" s="12"/>
      <c r="AL188" s="12"/>
      <c r="AM188" s="27"/>
    </row>
    <row r="189" spans="1:39">
      <c r="A189" s="36" t="s">
        <v>37</v>
      </c>
      <c r="B189" s="18">
        <f t="shared" si="27"/>
        <v>0</v>
      </c>
      <c r="C189" s="5">
        <f>B189/$B$186</f>
        <v>0</v>
      </c>
      <c r="D189" s="22"/>
      <c r="E189" s="22"/>
      <c r="F189" s="22"/>
      <c r="G189" s="12"/>
      <c r="H189" s="12"/>
      <c r="I189" s="12"/>
      <c r="J189" s="22"/>
      <c r="K189" s="22"/>
      <c r="L189" s="22"/>
      <c r="M189" s="12"/>
      <c r="N189" s="12"/>
      <c r="O189" s="12"/>
      <c r="P189" s="22"/>
      <c r="Q189" s="22"/>
      <c r="R189" s="22"/>
      <c r="S189" s="12"/>
      <c r="T189" s="12"/>
      <c r="U189" s="12"/>
      <c r="V189" s="22"/>
      <c r="W189" s="22"/>
      <c r="X189" s="22"/>
      <c r="Y189" s="12"/>
      <c r="Z189" s="12"/>
      <c r="AA189" s="12"/>
      <c r="AB189" s="22"/>
      <c r="AC189" s="22"/>
      <c r="AD189" s="22"/>
      <c r="AE189" s="12"/>
      <c r="AF189" s="12"/>
      <c r="AG189" s="12"/>
      <c r="AH189" s="22"/>
      <c r="AI189" s="22"/>
      <c r="AJ189" s="22"/>
      <c r="AK189" s="12"/>
      <c r="AL189" s="12"/>
      <c r="AM189" s="27"/>
    </row>
    <row r="190" spans="1:39">
      <c r="A190" s="36" t="s">
        <v>92</v>
      </c>
      <c r="B190" s="18">
        <f t="shared" si="27"/>
        <v>0</v>
      </c>
      <c r="C190" s="5">
        <f>B190/$B$186</f>
        <v>0</v>
      </c>
      <c r="D190" s="22"/>
      <c r="E190" s="22"/>
      <c r="F190" s="22"/>
      <c r="G190" s="12"/>
      <c r="H190" s="12"/>
      <c r="I190" s="12"/>
      <c r="J190" s="22"/>
      <c r="K190" s="22"/>
      <c r="L190" s="22"/>
      <c r="M190" s="12"/>
      <c r="N190" s="12"/>
      <c r="O190" s="12"/>
      <c r="P190" s="22"/>
      <c r="Q190" s="22"/>
      <c r="R190" s="22"/>
      <c r="S190" s="12"/>
      <c r="T190" s="12"/>
      <c r="U190" s="12"/>
      <c r="V190" s="22"/>
      <c r="W190" s="22"/>
      <c r="X190" s="22"/>
      <c r="Y190" s="12"/>
      <c r="Z190" s="12"/>
      <c r="AA190" s="12"/>
      <c r="AB190" s="22"/>
      <c r="AC190" s="22"/>
      <c r="AD190" s="22"/>
      <c r="AE190" s="12"/>
      <c r="AF190" s="12"/>
      <c r="AG190" s="12"/>
      <c r="AH190" s="22"/>
      <c r="AI190" s="22"/>
      <c r="AJ190" s="22"/>
      <c r="AK190" s="12"/>
      <c r="AL190" s="12"/>
      <c r="AM190" s="27"/>
    </row>
    <row r="191" spans="1:39" ht="17.25" thickBot="1">
      <c r="A191" s="37" t="s">
        <v>93</v>
      </c>
      <c r="B191" s="29">
        <f t="shared" si="27"/>
        <v>0</v>
      </c>
      <c r="C191" s="30">
        <f>B191/$B$186</f>
        <v>0</v>
      </c>
      <c r="D191" s="31"/>
      <c r="E191" s="31"/>
      <c r="F191" s="31"/>
      <c r="G191" s="32"/>
      <c r="H191" s="32"/>
      <c r="I191" s="32"/>
      <c r="J191" s="31"/>
      <c r="K191" s="31"/>
      <c r="L191" s="31"/>
      <c r="M191" s="32"/>
      <c r="N191" s="32"/>
      <c r="O191" s="32"/>
      <c r="P191" s="31"/>
      <c r="Q191" s="31"/>
      <c r="R191" s="31"/>
      <c r="S191" s="32"/>
      <c r="T191" s="32"/>
      <c r="U191" s="32"/>
      <c r="V191" s="31"/>
      <c r="W191" s="31"/>
      <c r="X191" s="31"/>
      <c r="Y191" s="32"/>
      <c r="Z191" s="32"/>
      <c r="AA191" s="32"/>
      <c r="AB191" s="31"/>
      <c r="AC191" s="31"/>
      <c r="AD191" s="31"/>
      <c r="AE191" s="32"/>
      <c r="AF191" s="32"/>
      <c r="AG191" s="32"/>
      <c r="AH191" s="31"/>
      <c r="AI191" s="31"/>
      <c r="AJ191" s="31"/>
      <c r="AK191" s="32"/>
      <c r="AL191" s="32"/>
      <c r="AM191" s="33"/>
    </row>
    <row r="192" spans="1:39">
      <c r="A192" s="38" t="s">
        <v>94</v>
      </c>
      <c r="B192" s="34">
        <f>SUM(D192:AM192)</f>
        <v>1</v>
      </c>
      <c r="C192" s="40"/>
      <c r="D192" s="34">
        <v>1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5"/>
    </row>
    <row r="193" spans="1:39" ht="17.25" thickBot="1">
      <c r="A193" s="41" t="s">
        <v>95</v>
      </c>
      <c r="B193" s="32">
        <f t="shared" si="27"/>
        <v>0</v>
      </c>
      <c r="C193" s="4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3"/>
    </row>
  </sheetData>
  <autoFilter ref="A3:AM193" xr:uid="{00000000-0009-0000-0000-00000A000000}"/>
  <mergeCells count="14">
    <mergeCell ref="AH1:AJ1"/>
    <mergeCell ref="AK1:AM1"/>
    <mergeCell ref="P1:R1"/>
    <mergeCell ref="S1:U1"/>
    <mergeCell ref="V1:X1"/>
    <mergeCell ref="Y1:AA1"/>
    <mergeCell ref="AB1:AD1"/>
    <mergeCell ref="AE1:AG1"/>
    <mergeCell ref="M1:O1"/>
    <mergeCell ref="A1:A2"/>
    <mergeCell ref="B1:C1"/>
    <mergeCell ref="D1:F1"/>
    <mergeCell ref="G1:I1"/>
    <mergeCell ref="J1:L1"/>
  </mergeCells>
  <phoneticPr fontId="1" type="noConversion"/>
  <conditionalFormatting sqref="C1">
    <cfRule type="cellIs" dxfId="9" priority="21" operator="greaterThan">
      <formula>0.4</formula>
    </cfRule>
  </conditionalFormatting>
  <conditionalFormatting sqref="C3:C1048576">
    <cfRule type="cellIs" dxfId="8" priority="2" operator="greaterThan">
      <formula>0.4</formula>
    </cfRule>
  </conditionalFormatting>
  <conditionalFormatting sqref="D4:AM26 D28:AM43 D45:AM60 D62:AM86 D88:AM123 D125:AM134 D136:AM185 D187:AM193">
    <cfRule type="cellIs" dxfId="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3"/>
  <sheetViews>
    <sheetView topLeftCell="A151" zoomScale="85" zoomScaleNormal="85" workbookViewId="0">
      <pane xSplit="1" topLeftCell="B1" activePane="topRight" state="frozen"/>
      <selection pane="topRight" activeCell="A178" sqref="A178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6"/>
      <c r="B1" s="88" t="s">
        <v>114</v>
      </c>
      <c r="C1" s="88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7"/>
      <c r="B2" s="25" t="s">
        <v>96</v>
      </c>
      <c r="C2" s="25" t="s">
        <v>97</v>
      </c>
      <c r="D2" s="47" t="s">
        <v>161</v>
      </c>
      <c r="E2" s="24" t="s">
        <v>193</v>
      </c>
      <c r="F2" s="47" t="s">
        <v>193</v>
      </c>
      <c r="G2" s="24" t="s">
        <v>193</v>
      </c>
      <c r="H2" s="47" t="s">
        <v>193</v>
      </c>
      <c r="I2" s="24" t="s">
        <v>193</v>
      </c>
      <c r="J2" s="47" t="s">
        <v>193</v>
      </c>
      <c r="K2" s="24" t="s">
        <v>193</v>
      </c>
      <c r="L2" s="47" t="s">
        <v>193</v>
      </c>
      <c r="M2" s="24" t="s">
        <v>193</v>
      </c>
      <c r="N2" s="47" t="s">
        <v>193</v>
      </c>
      <c r="O2" s="24" t="s">
        <v>193</v>
      </c>
    </row>
    <row r="3" spans="1:15">
      <c r="A3" s="38" t="s">
        <v>0</v>
      </c>
      <c r="B3" s="34">
        <f>SUM(B4:B26)</f>
        <v>0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0</v>
      </c>
      <c r="C4" s="5" t="e">
        <f t="shared" ref="C4:C20" si="1">B4/$B$3</f>
        <v>#DIV/0!</v>
      </c>
      <c r="D4" s="22"/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0</v>
      </c>
      <c r="C5" s="5" t="e">
        <f t="shared" si="1"/>
        <v>#DIV/0!</v>
      </c>
      <c r="D5" s="22"/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0</v>
      </c>
      <c r="C6" s="5" t="e">
        <f t="shared" si="1"/>
        <v>#DIV/0!</v>
      </c>
      <c r="D6" s="22"/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 t="e">
        <f t="shared" si="1"/>
        <v>#DIV/0!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0</v>
      </c>
      <c r="C8" s="5" t="e">
        <f t="shared" si="1"/>
        <v>#DIV/0!</v>
      </c>
      <c r="D8" s="22"/>
      <c r="E8" s="12"/>
      <c r="F8" s="22"/>
      <c r="G8" s="12"/>
      <c r="H8" s="22"/>
      <c r="I8" s="12"/>
      <c r="J8" s="22"/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 t="e">
        <f t="shared" si="1"/>
        <v>#DIV/0!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 t="e">
        <f t="shared" si="1"/>
        <v>#DIV/0!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 t="e">
        <f t="shared" si="1"/>
        <v>#DIV/0!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0</v>
      </c>
      <c r="C12" s="5" t="e">
        <f t="shared" si="1"/>
        <v>#DIV/0!</v>
      </c>
      <c r="D12" s="22"/>
      <c r="E12" s="12"/>
      <c r="F12" s="22"/>
      <c r="G12" s="12"/>
      <c r="H12" s="22"/>
      <c r="I12" s="12"/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0</v>
      </c>
      <c r="C13" s="5" t="e">
        <f t="shared" si="1"/>
        <v>#DIV/0!</v>
      </c>
      <c r="D13" s="22"/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 t="e">
        <f t="shared" si="1"/>
        <v>#DIV/0!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 t="e">
        <f t="shared" si="1"/>
        <v>#DIV/0!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 t="e">
        <f t="shared" si="1"/>
        <v>#DIV/0!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 t="e">
        <f t="shared" si="1"/>
        <v>#DIV/0!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 t="e">
        <f t="shared" si="1"/>
        <v>#DIV/0!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 t="e">
        <f t="shared" si="1"/>
        <v>#DIV/0!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 t="e">
        <f t="shared" si="1"/>
        <v>#DIV/0!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 t="e">
        <f>B21/$B$3</f>
        <v>#DIV/0!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242</v>
      </c>
      <c r="B22" s="18">
        <f t="shared" ref="B22:B23" si="2">SUM(D22:O22)</f>
        <v>0</v>
      </c>
      <c r="C22" s="5" t="e">
        <f t="shared" ref="C22:C23" si="3">B22/$B$3</f>
        <v>#DIV/0!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>
      <c r="A23" s="12" t="s">
        <v>248</v>
      </c>
      <c r="B23" s="18">
        <f t="shared" si="2"/>
        <v>0</v>
      </c>
      <c r="C23" s="5" t="e">
        <f t="shared" si="3"/>
        <v>#DIV/0!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169</v>
      </c>
      <c r="B24" s="18">
        <f t="shared" si="0"/>
        <v>0</v>
      </c>
      <c r="C24" s="5" t="e">
        <f t="shared" ref="C24:C26" si="4">B24/$B$3</f>
        <v>#DIV/0!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251</v>
      </c>
      <c r="B25" s="18">
        <f t="shared" ref="B25" si="5">SUM(D25:O25)</f>
        <v>0</v>
      </c>
      <c r="C25" s="5" t="e">
        <f t="shared" ref="C25" si="6">B25/$B$3</f>
        <v>#DIV/0!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210</v>
      </c>
      <c r="B26" s="18">
        <f t="shared" si="0"/>
        <v>0</v>
      </c>
      <c r="C26" s="5" t="e">
        <f t="shared" si="4"/>
        <v>#DIV/0!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0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 t="e">
        <f t="shared" ref="C28:C43" si="8">B28/$B$27</f>
        <v>#DIV/0!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0</v>
      </c>
      <c r="C29" s="5" t="e">
        <f t="shared" si="8"/>
        <v>#DIV/0!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 t="e">
        <f t="shared" si="8"/>
        <v>#DIV/0!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0</v>
      </c>
      <c r="C31" s="5" t="e">
        <f t="shared" si="8"/>
        <v>#DIV/0!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0</v>
      </c>
      <c r="C32" s="5" t="e">
        <f t="shared" si="8"/>
        <v>#DIV/0!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0</v>
      </c>
      <c r="C33" s="5" t="e">
        <f t="shared" si="8"/>
        <v>#DIV/0!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 t="e">
        <f t="shared" si="8"/>
        <v>#DIV/0!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 t="e">
        <f t="shared" si="8"/>
        <v>#DIV/0!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 t="e">
        <f t="shared" si="8"/>
        <v>#DIV/0!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 t="e">
        <f t="shared" si="8"/>
        <v>#DIV/0!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 t="e">
        <f t="shared" si="8"/>
        <v>#DIV/0!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 t="e">
        <f t="shared" si="8"/>
        <v>#DIV/0!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 t="e">
        <f t="shared" si="8"/>
        <v>#DIV/0!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 t="e">
        <f t="shared" si="8"/>
        <v>#DIV/0!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 t="e">
        <f t="shared" si="8"/>
        <v>#DIV/0!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210</v>
      </c>
      <c r="B43" s="18">
        <f t="shared" si="7"/>
        <v>0</v>
      </c>
      <c r="C43" s="5" t="e">
        <f t="shared" si="8"/>
        <v>#DIV/0!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56" t="s">
        <v>134</v>
      </c>
      <c r="B59" s="25">
        <f t="shared" si="9"/>
        <v>0</v>
      </c>
      <c r="C59" s="53" t="e">
        <f t="shared" si="10"/>
        <v>#DIV/0!</v>
      </c>
      <c r="D59" s="23"/>
      <c r="E59" s="20"/>
      <c r="F59" s="23"/>
      <c r="G59" s="20"/>
      <c r="H59" s="23"/>
      <c r="I59" s="20"/>
      <c r="J59" s="23"/>
      <c r="K59" s="20"/>
      <c r="L59" s="23"/>
      <c r="M59" s="20"/>
      <c r="N59" s="23"/>
      <c r="O59" s="50"/>
    </row>
    <row r="60" spans="1:15" ht="17.25" thickBot="1">
      <c r="A60" s="46" t="s">
        <v>253</v>
      </c>
      <c r="B60" s="29">
        <f t="shared" ref="B60" si="11">SUM(D60:O60)</f>
        <v>0</v>
      </c>
      <c r="C60" s="30" t="e">
        <f t="shared" ref="C60" si="12">B60/$B$44</f>
        <v>#DIV/0!</v>
      </c>
      <c r="D60" s="31"/>
      <c r="E60" s="32"/>
      <c r="F60" s="31"/>
      <c r="G60" s="32"/>
      <c r="H60" s="31"/>
      <c r="I60" s="32"/>
      <c r="J60" s="31"/>
      <c r="K60" s="32"/>
      <c r="L60" s="31"/>
      <c r="M60" s="32"/>
      <c r="N60" s="31"/>
      <c r="O60" s="33"/>
    </row>
    <row r="61" spans="1:15">
      <c r="A61" s="38" t="s">
        <v>32</v>
      </c>
      <c r="B61" s="34">
        <f>SUM(B62:B86)</f>
        <v>0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5" t="s">
        <v>96</v>
      </c>
    </row>
    <row r="62" spans="1:15">
      <c r="A62" s="36" t="s">
        <v>9</v>
      </c>
      <c r="B62" s="18">
        <f t="shared" ref="B62:B86" si="13">SUM(D62:O62)</f>
        <v>0</v>
      </c>
      <c r="C62" s="5" t="e">
        <f t="shared" ref="C62:C86" si="14">B62/$B$61</f>
        <v>#DIV/0!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5</v>
      </c>
      <c r="B63" s="18">
        <f t="shared" si="13"/>
        <v>0</v>
      </c>
      <c r="C63" s="5" t="e">
        <f t="shared" si="14"/>
        <v>#DIV/0!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10</v>
      </c>
      <c r="B64" s="18">
        <f t="shared" si="13"/>
        <v>0</v>
      </c>
      <c r="C64" s="5" t="e">
        <f t="shared" si="14"/>
        <v>#DIV/0!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11</v>
      </c>
      <c r="B65" s="18">
        <f t="shared" si="13"/>
        <v>0</v>
      </c>
      <c r="C65" s="5" t="e">
        <f t="shared" si="14"/>
        <v>#DIV/0!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12</v>
      </c>
      <c r="B66" s="18">
        <f t="shared" si="13"/>
        <v>0</v>
      </c>
      <c r="C66" s="5" t="e">
        <f t="shared" si="14"/>
        <v>#DIV/0!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13</v>
      </c>
      <c r="B67" s="18">
        <f t="shared" si="13"/>
        <v>0</v>
      </c>
      <c r="C67" s="5" t="e">
        <f t="shared" si="14"/>
        <v>#DIV/0!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14</v>
      </c>
      <c r="B68" s="18">
        <f t="shared" si="13"/>
        <v>0</v>
      </c>
      <c r="C68" s="5" t="e">
        <f t="shared" si="14"/>
        <v>#DIV/0!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6</v>
      </c>
      <c r="B69" s="18">
        <f t="shared" si="13"/>
        <v>0</v>
      </c>
      <c r="C69" s="5" t="e">
        <f t="shared" si="14"/>
        <v>#DIV/0!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15</v>
      </c>
      <c r="B70" s="18">
        <f t="shared" si="13"/>
        <v>0</v>
      </c>
      <c r="C70" s="5" t="e">
        <f t="shared" si="14"/>
        <v>#DIV/0!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16</v>
      </c>
      <c r="B71" s="18">
        <f t="shared" si="13"/>
        <v>0</v>
      </c>
      <c r="C71" s="5" t="e">
        <f t="shared" si="14"/>
        <v>#DIV/0!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17</v>
      </c>
      <c r="B72" s="18">
        <f t="shared" si="13"/>
        <v>0</v>
      </c>
      <c r="C72" s="5" t="e">
        <f t="shared" si="14"/>
        <v>#DIV/0!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18</v>
      </c>
      <c r="B73" s="18">
        <f t="shared" si="13"/>
        <v>0</v>
      </c>
      <c r="C73" s="5" t="e">
        <f t="shared" si="14"/>
        <v>#DIV/0!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128</v>
      </c>
      <c r="B74" s="18">
        <f t="shared" si="13"/>
        <v>0</v>
      </c>
      <c r="C74" s="5" t="e">
        <f t="shared" si="14"/>
        <v>#DIV/0!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36" t="s">
        <v>129</v>
      </c>
      <c r="B75" s="18">
        <f t="shared" si="13"/>
        <v>0</v>
      </c>
      <c r="C75" s="5" t="e">
        <f t="shared" si="14"/>
        <v>#DIV/0!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131</v>
      </c>
      <c r="B76" s="18">
        <f t="shared" si="13"/>
        <v>0</v>
      </c>
      <c r="C76" s="5" t="e">
        <f t="shared" si="14"/>
        <v>#DIV/0!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12" t="s">
        <v>210</v>
      </c>
      <c r="B77" s="18">
        <f t="shared" si="13"/>
        <v>0</v>
      </c>
      <c r="C77" s="5" t="e">
        <f t="shared" si="14"/>
        <v>#DIV/0!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60" t="s">
        <v>33</v>
      </c>
      <c r="B78" s="18">
        <f t="shared" si="13"/>
        <v>0</v>
      </c>
      <c r="C78" s="5" t="e">
        <f t="shared" si="14"/>
        <v>#DIV/0!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34</v>
      </c>
      <c r="B79" s="18">
        <f t="shared" si="13"/>
        <v>0</v>
      </c>
      <c r="C79" s="5" t="e">
        <f t="shared" si="14"/>
        <v>#DIV/0!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135</v>
      </c>
      <c r="B80" s="18">
        <f t="shared" si="13"/>
        <v>0</v>
      </c>
      <c r="C80" s="5" t="e">
        <f t="shared" si="14"/>
        <v>#DIV/0!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36</v>
      </c>
      <c r="B81" s="18">
        <f t="shared" si="13"/>
        <v>0</v>
      </c>
      <c r="C81" s="5" t="e">
        <f t="shared" si="14"/>
        <v>#DIV/0!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37</v>
      </c>
      <c r="B82" s="18">
        <f t="shared" si="13"/>
        <v>0</v>
      </c>
      <c r="C82" s="5" t="e">
        <f t="shared" si="14"/>
        <v>#DIV/0!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38</v>
      </c>
      <c r="B83" s="18">
        <f t="shared" si="13"/>
        <v>0</v>
      </c>
      <c r="C83" s="5" t="e">
        <f t="shared" si="14"/>
        <v>#DIV/0!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43" t="s">
        <v>39</v>
      </c>
      <c r="B84" s="18">
        <f t="shared" si="13"/>
        <v>0</v>
      </c>
      <c r="C84" s="5" t="e">
        <f t="shared" si="14"/>
        <v>#DIV/0!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2" t="s">
        <v>40</v>
      </c>
      <c r="B85" s="18">
        <f t="shared" si="13"/>
        <v>0</v>
      </c>
      <c r="C85" s="5" t="e">
        <f t="shared" si="14"/>
        <v>#DIV/0!</v>
      </c>
      <c r="D85" s="23"/>
      <c r="E85" s="20"/>
      <c r="F85" s="23"/>
      <c r="G85" s="20"/>
      <c r="H85" s="23"/>
      <c r="I85" s="20"/>
      <c r="J85" s="23"/>
      <c r="K85" s="20"/>
      <c r="L85" s="23"/>
      <c r="M85" s="20"/>
      <c r="N85" s="23"/>
      <c r="O85" s="50"/>
    </row>
    <row r="86" spans="1:15" ht="17.25" thickBot="1">
      <c r="A86" s="61" t="s">
        <v>224</v>
      </c>
      <c r="B86" s="18">
        <f t="shared" si="13"/>
        <v>0</v>
      </c>
      <c r="C86" s="5" t="e">
        <f t="shared" si="14"/>
        <v>#DIV/0!</v>
      </c>
      <c r="D86" s="31"/>
      <c r="E86" s="32"/>
      <c r="F86" s="31"/>
      <c r="G86" s="32"/>
      <c r="H86" s="31"/>
      <c r="I86" s="32"/>
      <c r="J86" s="31"/>
      <c r="K86" s="32"/>
      <c r="L86" s="31"/>
      <c r="M86" s="32"/>
      <c r="N86" s="31"/>
      <c r="O86" s="33"/>
    </row>
    <row r="87" spans="1:15">
      <c r="A87" s="38" t="s">
        <v>41</v>
      </c>
      <c r="B87" s="34">
        <f>SUM(B88:B122)</f>
        <v>0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5" t="s">
        <v>96</v>
      </c>
    </row>
    <row r="88" spans="1:15">
      <c r="A88" s="36" t="s">
        <v>38</v>
      </c>
      <c r="B88" s="18">
        <f t="shared" ref="B88:B122" si="15">SUM(D88:O88)</f>
        <v>0</v>
      </c>
      <c r="C88" s="5" t="e">
        <f t="shared" ref="C88:C122" si="16">B88/$B$87</f>
        <v>#DIV/0!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42</v>
      </c>
      <c r="B89" s="18">
        <f t="shared" si="15"/>
        <v>0</v>
      </c>
      <c r="C89" s="5" t="e">
        <f t="shared" si="16"/>
        <v>#DIV/0!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43</v>
      </c>
      <c r="B90" s="18">
        <f t="shared" si="15"/>
        <v>0</v>
      </c>
      <c r="C90" s="5" t="e">
        <f t="shared" si="16"/>
        <v>#DIV/0!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44</v>
      </c>
      <c r="B91" s="18">
        <f t="shared" si="15"/>
        <v>0</v>
      </c>
      <c r="C91" s="5" t="e">
        <f t="shared" si="16"/>
        <v>#DIV/0!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45</v>
      </c>
      <c r="B92" s="18">
        <f t="shared" si="15"/>
        <v>0</v>
      </c>
      <c r="C92" s="5" t="e">
        <f t="shared" si="16"/>
        <v>#DIV/0!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46</v>
      </c>
      <c r="B93" s="18">
        <f t="shared" si="15"/>
        <v>0</v>
      </c>
      <c r="C93" s="5" t="e">
        <f t="shared" si="16"/>
        <v>#DIV/0!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136</v>
      </c>
      <c r="B94" s="18">
        <f t="shared" si="15"/>
        <v>0</v>
      </c>
      <c r="C94" s="5" t="e">
        <f t="shared" si="16"/>
        <v>#DIV/0!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 ht="19.149999999999999" customHeight="1">
      <c r="A95" s="36" t="s">
        <v>47</v>
      </c>
      <c r="B95" s="18">
        <f t="shared" si="15"/>
        <v>0</v>
      </c>
      <c r="C95" s="5" t="e">
        <f t="shared" si="16"/>
        <v>#DIV/0!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48</v>
      </c>
      <c r="B96" s="18">
        <f t="shared" si="15"/>
        <v>0</v>
      </c>
      <c r="C96" s="5" t="e">
        <f t="shared" si="16"/>
        <v>#DIV/0!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250</v>
      </c>
      <c r="B97" s="18">
        <f t="shared" ref="B97" si="17">SUM(D97:O97)</f>
        <v>0</v>
      </c>
      <c r="C97" s="5" t="e">
        <f t="shared" ref="C97" si="18">B97/$B$87</f>
        <v>#DIV/0!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49</v>
      </c>
      <c r="B98" s="18">
        <f t="shared" si="15"/>
        <v>0</v>
      </c>
      <c r="C98" s="5" t="e">
        <f t="shared" si="16"/>
        <v>#DIV/0!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50</v>
      </c>
      <c r="B99" s="18">
        <f t="shared" si="15"/>
        <v>0</v>
      </c>
      <c r="C99" s="5" t="e">
        <f t="shared" si="16"/>
        <v>#DIV/0!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51</v>
      </c>
      <c r="B100" s="18">
        <f t="shared" si="15"/>
        <v>0</v>
      </c>
      <c r="C100" s="5" t="e">
        <f t="shared" si="16"/>
        <v>#DIV/0!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52</v>
      </c>
      <c r="B101" s="18">
        <f t="shared" si="15"/>
        <v>0</v>
      </c>
      <c r="C101" s="5" t="e">
        <f t="shared" si="16"/>
        <v>#DIV/0!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35</v>
      </c>
      <c r="B102" s="18">
        <f t="shared" si="15"/>
        <v>0</v>
      </c>
      <c r="C102" s="5" t="e">
        <f t="shared" si="16"/>
        <v>#DIV/0!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66</v>
      </c>
      <c r="B103" s="18">
        <f t="shared" si="15"/>
        <v>0</v>
      </c>
      <c r="C103" s="5" t="e">
        <f t="shared" si="16"/>
        <v>#DIV/0!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67</v>
      </c>
      <c r="B104" s="18">
        <f t="shared" si="15"/>
        <v>0</v>
      </c>
      <c r="C104" s="5" t="e">
        <f t="shared" si="16"/>
        <v>#DIV/0!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7</v>
      </c>
      <c r="B105" s="18">
        <f t="shared" si="15"/>
        <v>0</v>
      </c>
      <c r="C105" s="5" t="e">
        <f t="shared" si="16"/>
        <v>#DIV/0!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137</v>
      </c>
      <c r="B106" s="18">
        <f t="shared" si="15"/>
        <v>0</v>
      </c>
      <c r="C106" s="5" t="e">
        <f t="shared" si="16"/>
        <v>#DIV/0!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138</v>
      </c>
      <c r="B107" s="18">
        <f t="shared" si="15"/>
        <v>0</v>
      </c>
      <c r="C107" s="5" t="e">
        <f t="shared" si="16"/>
        <v>#DIV/0!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53</v>
      </c>
      <c r="B108" s="18">
        <f t="shared" si="15"/>
        <v>0</v>
      </c>
      <c r="C108" s="5" t="e">
        <f t="shared" si="16"/>
        <v>#DIV/0!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54</v>
      </c>
      <c r="B109" s="18">
        <f t="shared" si="15"/>
        <v>0</v>
      </c>
      <c r="C109" s="5" t="e">
        <f t="shared" si="16"/>
        <v>#DIV/0!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55</v>
      </c>
      <c r="B110" s="18">
        <f t="shared" si="15"/>
        <v>0</v>
      </c>
      <c r="C110" s="5" t="e">
        <f t="shared" si="16"/>
        <v>#DIV/0!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56</v>
      </c>
      <c r="B111" s="18">
        <f t="shared" si="15"/>
        <v>0</v>
      </c>
      <c r="C111" s="5" t="e">
        <f t="shared" si="16"/>
        <v>#DIV/0!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57</v>
      </c>
      <c r="B112" s="18">
        <f t="shared" si="15"/>
        <v>0</v>
      </c>
      <c r="C112" s="5" t="e">
        <f t="shared" si="16"/>
        <v>#DIV/0!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58</v>
      </c>
      <c r="B113" s="18">
        <f t="shared" si="15"/>
        <v>0</v>
      </c>
      <c r="C113" s="5" t="e">
        <f t="shared" si="16"/>
        <v>#DIV/0!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59</v>
      </c>
      <c r="B114" s="18">
        <f t="shared" si="15"/>
        <v>0</v>
      </c>
      <c r="C114" s="5" t="e">
        <f t="shared" si="16"/>
        <v>#DIV/0!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60</v>
      </c>
      <c r="B115" s="18">
        <f t="shared" si="15"/>
        <v>0</v>
      </c>
      <c r="C115" s="5" t="e">
        <f t="shared" si="16"/>
        <v>#DIV/0!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65</v>
      </c>
      <c r="B116" s="18">
        <f t="shared" si="15"/>
        <v>0</v>
      </c>
      <c r="C116" s="5" t="e">
        <f t="shared" si="16"/>
        <v>#DIV/0!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>
      <c r="A117" s="36" t="s">
        <v>139</v>
      </c>
      <c r="B117" s="18">
        <f t="shared" si="15"/>
        <v>0</v>
      </c>
      <c r="C117" s="5" t="e">
        <f t="shared" si="16"/>
        <v>#DIV/0!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61</v>
      </c>
      <c r="B118" s="18">
        <f t="shared" si="15"/>
        <v>0</v>
      </c>
      <c r="C118" s="5" t="e">
        <f t="shared" si="16"/>
        <v>#DIV/0!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62</v>
      </c>
      <c r="B119" s="18">
        <f t="shared" si="15"/>
        <v>0</v>
      </c>
      <c r="C119" s="5" t="e">
        <f t="shared" si="16"/>
        <v>#DIV/0!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63</v>
      </c>
      <c r="B120" s="18">
        <f t="shared" si="15"/>
        <v>0</v>
      </c>
      <c r="C120" s="5" t="e">
        <f t="shared" si="16"/>
        <v>#DIV/0!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>
      <c r="A121" s="36" t="s">
        <v>64</v>
      </c>
      <c r="B121" s="18">
        <f t="shared" si="15"/>
        <v>0</v>
      </c>
      <c r="C121" s="5" t="e">
        <f t="shared" si="16"/>
        <v>#DIV/0!</v>
      </c>
      <c r="D121" s="22"/>
      <c r="E121" s="12"/>
      <c r="F121" s="22"/>
      <c r="G121" s="12"/>
      <c r="H121" s="22"/>
      <c r="I121" s="12"/>
      <c r="J121" s="22"/>
      <c r="K121" s="12"/>
      <c r="L121" s="22"/>
      <c r="M121" s="12"/>
      <c r="N121" s="22"/>
      <c r="O121" s="27"/>
    </row>
    <row r="122" spans="1:15" ht="15.4" customHeight="1">
      <c r="A122" s="77" t="s">
        <v>163</v>
      </c>
      <c r="B122" s="25">
        <f t="shared" si="15"/>
        <v>0</v>
      </c>
      <c r="C122" s="53" t="e">
        <f t="shared" si="16"/>
        <v>#DIV/0!</v>
      </c>
      <c r="D122" s="23"/>
      <c r="E122" s="20"/>
      <c r="F122" s="23"/>
      <c r="G122" s="20"/>
      <c r="H122" s="23"/>
      <c r="I122" s="20"/>
      <c r="J122" s="23"/>
      <c r="K122" s="20"/>
      <c r="L122" s="23"/>
      <c r="M122" s="20"/>
      <c r="N122" s="23"/>
      <c r="O122" s="50"/>
    </row>
    <row r="123" spans="1:15" ht="15.4" customHeight="1" thickBot="1">
      <c r="A123" s="37" t="s">
        <v>255</v>
      </c>
      <c r="B123" s="29">
        <f t="shared" ref="B123" si="19">SUM(D123:O123)</f>
        <v>0</v>
      </c>
      <c r="C123" s="30" t="e">
        <f t="shared" ref="C123" si="20">B123/$B$87</f>
        <v>#DIV/0!</v>
      </c>
      <c r="D123" s="31"/>
      <c r="E123" s="32"/>
      <c r="F123" s="31"/>
      <c r="G123" s="32"/>
      <c r="H123" s="31"/>
      <c r="I123" s="32"/>
      <c r="J123" s="31"/>
      <c r="K123" s="32"/>
      <c r="L123" s="31"/>
      <c r="M123" s="32"/>
      <c r="N123" s="31"/>
      <c r="O123" s="33"/>
    </row>
    <row r="124" spans="1:15">
      <c r="A124" s="38" t="s">
        <v>69</v>
      </c>
      <c r="B124" s="34">
        <f>SUM(B125:B134)</f>
        <v>0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5" t="s">
        <v>96</v>
      </c>
    </row>
    <row r="125" spans="1:15">
      <c r="A125" s="36" t="s">
        <v>36</v>
      </c>
      <c r="B125" s="18">
        <f t="shared" ref="B125:B134" si="21">SUM(D125:O125)</f>
        <v>0</v>
      </c>
      <c r="C125" s="5" t="e">
        <f t="shared" ref="C125:C134" si="22">B125/$B$124</f>
        <v>#DIV/0!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36" t="s">
        <v>34</v>
      </c>
      <c r="B126" s="18">
        <f t="shared" si="21"/>
        <v>0</v>
      </c>
      <c r="C126" s="5" t="e">
        <f t="shared" si="22"/>
        <v>#DIV/0!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36" t="s">
        <v>70</v>
      </c>
      <c r="B127" s="18">
        <f t="shared" si="21"/>
        <v>0</v>
      </c>
      <c r="C127" s="5" t="e">
        <f t="shared" si="22"/>
        <v>#DIV/0!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71</v>
      </c>
      <c r="B128" s="18">
        <f t="shared" si="21"/>
        <v>0</v>
      </c>
      <c r="C128" s="5" t="e">
        <f t="shared" si="22"/>
        <v>#DIV/0!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72</v>
      </c>
      <c r="B129" s="18">
        <f t="shared" si="21"/>
        <v>0</v>
      </c>
      <c r="C129" s="5" t="e">
        <f t="shared" si="22"/>
        <v>#DIV/0!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37</v>
      </c>
      <c r="B130" s="18">
        <f t="shared" si="21"/>
        <v>0</v>
      </c>
      <c r="C130" s="5" t="e">
        <f t="shared" si="22"/>
        <v>#DIV/0!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43" t="s">
        <v>38</v>
      </c>
      <c r="B131" s="18">
        <f t="shared" si="21"/>
        <v>0</v>
      </c>
      <c r="C131" s="5" t="e">
        <f t="shared" si="22"/>
        <v>#DIV/0!</v>
      </c>
      <c r="D131" s="22"/>
      <c r="E131" s="12"/>
      <c r="F131" s="22"/>
      <c r="G131" s="12"/>
      <c r="H131" s="22"/>
      <c r="I131" s="12"/>
      <c r="J131" s="22"/>
      <c r="K131" s="12"/>
      <c r="L131" s="22"/>
      <c r="M131" s="12"/>
      <c r="N131" s="22"/>
      <c r="O131" s="27"/>
    </row>
    <row r="132" spans="1:15">
      <c r="A132" s="43" t="s">
        <v>40</v>
      </c>
      <c r="B132" s="18">
        <f t="shared" si="21"/>
        <v>0</v>
      </c>
      <c r="C132" s="5" t="e">
        <f t="shared" si="22"/>
        <v>#DIV/0!</v>
      </c>
      <c r="D132" s="22"/>
      <c r="E132" s="12"/>
      <c r="F132" s="22"/>
      <c r="G132" s="12"/>
      <c r="H132" s="22"/>
      <c r="I132" s="12"/>
      <c r="J132" s="22"/>
      <c r="K132" s="12"/>
      <c r="L132" s="22"/>
      <c r="M132" s="12"/>
      <c r="N132" s="22"/>
      <c r="O132" s="27"/>
    </row>
    <row r="133" spans="1:15">
      <c r="A133" s="2" t="s">
        <v>135</v>
      </c>
      <c r="B133" s="18">
        <f t="shared" si="21"/>
        <v>0</v>
      </c>
      <c r="C133" s="5" t="e">
        <f t="shared" si="22"/>
        <v>#DIV/0!</v>
      </c>
      <c r="D133" s="23"/>
      <c r="E133" s="20"/>
      <c r="F133" s="23"/>
      <c r="G133" s="20"/>
      <c r="H133" s="23"/>
      <c r="I133" s="20"/>
      <c r="J133" s="23"/>
      <c r="K133" s="20"/>
      <c r="L133" s="23"/>
      <c r="M133" s="20"/>
      <c r="N133" s="23"/>
      <c r="O133" s="50"/>
    </row>
    <row r="134" spans="1:15" ht="17.25" thickBot="1">
      <c r="A134" s="61" t="s">
        <v>225</v>
      </c>
      <c r="B134" s="18">
        <f t="shared" si="21"/>
        <v>0</v>
      </c>
      <c r="C134" s="5" t="e">
        <f t="shared" si="22"/>
        <v>#DIV/0!</v>
      </c>
      <c r="D134" s="31"/>
      <c r="E134" s="32"/>
      <c r="F134" s="31"/>
      <c r="G134" s="32"/>
      <c r="H134" s="31"/>
      <c r="I134" s="32"/>
      <c r="J134" s="31"/>
      <c r="K134" s="32"/>
      <c r="L134" s="31"/>
      <c r="M134" s="32"/>
      <c r="N134" s="31"/>
      <c r="O134" s="33"/>
    </row>
    <row r="135" spans="1:15">
      <c r="A135" s="38" t="s">
        <v>73</v>
      </c>
      <c r="B135" s="34">
        <f>SUM(B136:B185)</f>
        <v>0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5" t="s">
        <v>96</v>
      </c>
    </row>
    <row r="136" spans="1:15">
      <c r="A136" s="43" t="s">
        <v>1</v>
      </c>
      <c r="B136" s="18">
        <f t="shared" ref="B136:B185" si="23">SUM(D136:O136)</f>
        <v>0</v>
      </c>
      <c r="C136" s="5" t="e">
        <f t="shared" ref="C136:C185" si="24">B136/$B$135</f>
        <v>#DIV/0!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2</v>
      </c>
      <c r="B137" s="18">
        <f t="shared" si="23"/>
        <v>0</v>
      </c>
      <c r="C137" s="5" t="e">
        <f t="shared" si="24"/>
        <v>#DIV/0!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3</v>
      </c>
      <c r="B138" s="18">
        <f t="shared" si="23"/>
        <v>0</v>
      </c>
      <c r="C138" s="5" t="e">
        <f t="shared" si="24"/>
        <v>#DIV/0!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4</v>
      </c>
      <c r="B139" s="18">
        <f t="shared" si="23"/>
        <v>0</v>
      </c>
      <c r="C139" s="5" t="e">
        <f t="shared" si="24"/>
        <v>#DIV/0!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5</v>
      </c>
      <c r="B140" s="18">
        <f t="shared" si="23"/>
        <v>0</v>
      </c>
      <c r="C140" s="5" t="e">
        <f t="shared" si="24"/>
        <v>#DIV/0!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6</v>
      </c>
      <c r="B141" s="18">
        <f t="shared" si="23"/>
        <v>0</v>
      </c>
      <c r="C141" s="5" t="e">
        <f t="shared" si="24"/>
        <v>#DIV/0!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209</v>
      </c>
      <c r="B142" s="18">
        <f t="shared" si="23"/>
        <v>0</v>
      </c>
      <c r="C142" s="5" t="e">
        <f t="shared" si="24"/>
        <v>#DIV/0!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123</v>
      </c>
      <c r="B143" s="18">
        <f t="shared" si="23"/>
        <v>0</v>
      </c>
      <c r="C143" s="5" t="e">
        <f t="shared" si="24"/>
        <v>#DIV/0!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17</v>
      </c>
      <c r="B144" s="18">
        <f t="shared" si="23"/>
        <v>0</v>
      </c>
      <c r="C144" s="5" t="e">
        <f t="shared" si="24"/>
        <v>#DIV/0!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120</v>
      </c>
      <c r="B145" s="18">
        <f t="shared" si="23"/>
        <v>0</v>
      </c>
      <c r="C145" s="5" t="e">
        <f t="shared" si="24"/>
        <v>#DIV/0!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121</v>
      </c>
      <c r="B146" s="18">
        <f t="shared" si="23"/>
        <v>0</v>
      </c>
      <c r="C146" s="5" t="e">
        <f t="shared" si="24"/>
        <v>#DIV/0!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127</v>
      </c>
      <c r="B147" s="18">
        <f t="shared" si="23"/>
        <v>0</v>
      </c>
      <c r="C147" s="5" t="e">
        <f t="shared" si="24"/>
        <v>#DIV/0!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122</v>
      </c>
      <c r="B148" s="18">
        <f t="shared" si="23"/>
        <v>0</v>
      </c>
      <c r="C148" s="5" t="e">
        <f t="shared" si="24"/>
        <v>#DIV/0!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128</v>
      </c>
      <c r="B149" s="18">
        <f t="shared" si="23"/>
        <v>0</v>
      </c>
      <c r="C149" s="5" t="e">
        <f t="shared" si="24"/>
        <v>#DIV/0!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129</v>
      </c>
      <c r="B150" s="18">
        <f t="shared" si="23"/>
        <v>0</v>
      </c>
      <c r="C150" s="5" t="e">
        <f t="shared" si="24"/>
        <v>#DIV/0!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130</v>
      </c>
      <c r="B151" s="18">
        <f t="shared" si="23"/>
        <v>0</v>
      </c>
      <c r="C151" s="5" t="e">
        <f t="shared" si="24"/>
        <v>#DIV/0!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164</v>
      </c>
      <c r="B152" s="18">
        <f t="shared" si="23"/>
        <v>0</v>
      </c>
      <c r="C152" s="5" t="e">
        <f t="shared" si="24"/>
        <v>#DIV/0!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165</v>
      </c>
      <c r="B153" s="18">
        <f t="shared" si="23"/>
        <v>0</v>
      </c>
      <c r="C153" s="5" t="e">
        <f t="shared" si="24"/>
        <v>#DIV/0!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167</v>
      </c>
      <c r="B154" s="18">
        <f t="shared" si="23"/>
        <v>0</v>
      </c>
      <c r="C154" s="5" t="e">
        <f t="shared" si="24"/>
        <v>#DIV/0!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4" t="s">
        <v>169</v>
      </c>
      <c r="B155" s="18">
        <f t="shared" si="23"/>
        <v>0</v>
      </c>
      <c r="C155" s="5" t="e">
        <f t="shared" si="24"/>
        <v>#DIV/0!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242</v>
      </c>
      <c r="B156" s="18">
        <f t="shared" ref="B156:B157" si="25">SUM(D156:O156)</f>
        <v>0</v>
      </c>
      <c r="C156" s="5" t="e">
        <f t="shared" ref="C156:C157" si="26">B156/$B$135</f>
        <v>#DIV/0!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4" t="s">
        <v>248</v>
      </c>
      <c r="B157" s="18">
        <f t="shared" si="25"/>
        <v>0</v>
      </c>
      <c r="C157" s="5" t="e">
        <f t="shared" si="26"/>
        <v>#DIV/0!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9</v>
      </c>
      <c r="B158" s="18">
        <f t="shared" si="23"/>
        <v>0</v>
      </c>
      <c r="C158" s="5" t="e">
        <f t="shared" si="24"/>
        <v>#DIV/0!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10</v>
      </c>
      <c r="B159" s="18">
        <f t="shared" si="23"/>
        <v>0</v>
      </c>
      <c r="C159" s="5" t="e">
        <f t="shared" si="24"/>
        <v>#DIV/0!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11</v>
      </c>
      <c r="B160" s="18">
        <f t="shared" si="23"/>
        <v>0</v>
      </c>
      <c r="C160" s="5" t="e">
        <f t="shared" si="24"/>
        <v>#DIV/0!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12</v>
      </c>
      <c r="B161" s="18">
        <f t="shared" si="23"/>
        <v>0</v>
      </c>
      <c r="C161" s="5" t="e">
        <f t="shared" si="24"/>
        <v>#DIV/0!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</v>
      </c>
      <c r="B162" s="18">
        <f t="shared" si="23"/>
        <v>0</v>
      </c>
      <c r="C162" s="5" t="e">
        <f t="shared" si="24"/>
        <v>#DIV/0!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14</v>
      </c>
      <c r="B163" s="18">
        <f t="shared" si="23"/>
        <v>0</v>
      </c>
      <c r="C163" s="5" t="e">
        <f t="shared" si="24"/>
        <v>#DIV/0!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15</v>
      </c>
      <c r="B164" s="18">
        <f t="shared" si="23"/>
        <v>0</v>
      </c>
      <c r="C164" s="5" t="e">
        <f t="shared" si="24"/>
        <v>#DIV/0!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16</v>
      </c>
      <c r="B165" s="18">
        <f t="shared" si="23"/>
        <v>0</v>
      </c>
      <c r="C165" s="5" t="e">
        <f t="shared" si="24"/>
        <v>#DIV/0!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18</v>
      </c>
      <c r="B166" s="18">
        <f t="shared" si="23"/>
        <v>0</v>
      </c>
      <c r="C166" s="5" t="e">
        <f t="shared" si="24"/>
        <v>#DIV/0!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131</v>
      </c>
      <c r="B167" s="18">
        <f t="shared" si="23"/>
        <v>0</v>
      </c>
      <c r="C167" s="5" t="e">
        <f t="shared" si="24"/>
        <v>#DIV/0!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74</v>
      </c>
      <c r="B168" s="18">
        <f t="shared" si="23"/>
        <v>0</v>
      </c>
      <c r="C168" s="5" t="e">
        <f t="shared" si="24"/>
        <v>#DIV/0!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75</v>
      </c>
      <c r="B169" s="18">
        <f t="shared" si="23"/>
        <v>0</v>
      </c>
      <c r="C169" s="5" t="e">
        <f t="shared" si="24"/>
        <v>#DIV/0!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76</v>
      </c>
      <c r="B170" s="18">
        <f t="shared" si="23"/>
        <v>0</v>
      </c>
      <c r="C170" s="5" t="e">
        <f t="shared" si="24"/>
        <v>#DIV/0!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77</v>
      </c>
      <c r="B171" s="18">
        <f t="shared" si="23"/>
        <v>0</v>
      </c>
      <c r="C171" s="5" t="e">
        <f t="shared" si="24"/>
        <v>#DIV/0!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78</v>
      </c>
      <c r="B172" s="18">
        <f t="shared" si="23"/>
        <v>0</v>
      </c>
      <c r="C172" s="5" t="e">
        <f t="shared" si="24"/>
        <v>#DIV/0!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79</v>
      </c>
      <c r="B173" s="18">
        <f t="shared" si="23"/>
        <v>0</v>
      </c>
      <c r="C173" s="5" t="e">
        <f t="shared" si="24"/>
        <v>#DIV/0!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80</v>
      </c>
      <c r="B174" s="18">
        <f t="shared" si="23"/>
        <v>0</v>
      </c>
      <c r="C174" s="5" t="e">
        <f t="shared" si="24"/>
        <v>#DIV/0!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81</v>
      </c>
      <c r="B175" s="18">
        <f t="shared" si="23"/>
        <v>0</v>
      </c>
      <c r="C175" s="5" t="e">
        <f t="shared" si="24"/>
        <v>#DIV/0!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82</v>
      </c>
      <c r="B176" s="18">
        <f t="shared" si="23"/>
        <v>0</v>
      </c>
      <c r="C176" s="5" t="e">
        <f t="shared" si="24"/>
        <v>#DIV/0!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83</v>
      </c>
      <c r="B177" s="18">
        <f t="shared" si="23"/>
        <v>0</v>
      </c>
      <c r="C177" s="5" t="e">
        <f t="shared" si="24"/>
        <v>#DIV/0!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247</v>
      </c>
      <c r="B178" s="18">
        <f t="shared" ref="B178" si="27">SUM(D178:O178)</f>
        <v>0</v>
      </c>
      <c r="C178" s="5" t="e">
        <f t="shared" ref="C178" si="28">B178/$B$135</f>
        <v>#DIV/0!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84</v>
      </c>
      <c r="B179" s="18">
        <f t="shared" si="23"/>
        <v>0</v>
      </c>
      <c r="C179" s="5" t="e">
        <f t="shared" si="24"/>
        <v>#DIV/0!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>
      <c r="A180" s="43" t="s">
        <v>85</v>
      </c>
      <c r="B180" s="18">
        <f t="shared" si="23"/>
        <v>0</v>
      </c>
      <c r="C180" s="5" t="e">
        <f t="shared" si="24"/>
        <v>#DIV/0!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43" t="s">
        <v>86</v>
      </c>
      <c r="B181" s="18">
        <f t="shared" si="23"/>
        <v>0</v>
      </c>
      <c r="C181" s="5" t="e">
        <f t="shared" si="24"/>
        <v>#DIV/0!</v>
      </c>
      <c r="D181" s="22"/>
      <c r="E181" s="12"/>
      <c r="F181" s="22"/>
      <c r="G181" s="12"/>
      <c r="H181" s="22"/>
      <c r="I181" s="12"/>
      <c r="J181" s="22"/>
      <c r="K181" s="12"/>
      <c r="L181" s="22"/>
      <c r="M181" s="12"/>
      <c r="N181" s="22"/>
      <c r="O181" s="27"/>
    </row>
    <row r="182" spans="1:15">
      <c r="A182" s="43" t="s">
        <v>87</v>
      </c>
      <c r="B182" s="18">
        <f t="shared" si="23"/>
        <v>0</v>
      </c>
      <c r="C182" s="5" t="e">
        <f t="shared" si="24"/>
        <v>#DIV/0!</v>
      </c>
      <c r="D182" s="22"/>
      <c r="E182" s="12"/>
      <c r="F182" s="22"/>
      <c r="G182" s="12"/>
      <c r="H182" s="22"/>
      <c r="I182" s="12"/>
      <c r="J182" s="22"/>
      <c r="K182" s="12"/>
      <c r="L182" s="22"/>
      <c r="M182" s="12"/>
      <c r="N182" s="22"/>
      <c r="O182" s="27"/>
    </row>
    <row r="183" spans="1:15">
      <c r="A183" s="43" t="s">
        <v>88</v>
      </c>
      <c r="B183" s="18">
        <f t="shared" si="23"/>
        <v>0</v>
      </c>
      <c r="C183" s="5" t="e">
        <f t="shared" si="24"/>
        <v>#DIV/0!</v>
      </c>
      <c r="D183" s="22"/>
      <c r="E183" s="12"/>
      <c r="F183" s="22"/>
      <c r="G183" s="12"/>
      <c r="H183" s="22"/>
      <c r="I183" s="12"/>
      <c r="J183" s="22"/>
      <c r="K183" s="12"/>
      <c r="L183" s="22"/>
      <c r="M183" s="12"/>
      <c r="N183" s="22"/>
      <c r="O183" s="27"/>
    </row>
    <row r="184" spans="1:15">
      <c r="A184" s="43" t="s">
        <v>89</v>
      </c>
      <c r="B184" s="18">
        <f t="shared" si="23"/>
        <v>0</v>
      </c>
      <c r="C184" s="5" t="e">
        <f t="shared" si="24"/>
        <v>#DIV/0!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 ht="17.25" thickBot="1">
      <c r="A185" s="45" t="s">
        <v>90</v>
      </c>
      <c r="B185" s="29">
        <f t="shared" si="23"/>
        <v>0</v>
      </c>
      <c r="C185" s="30" t="e">
        <f t="shared" si="24"/>
        <v>#DIV/0!</v>
      </c>
      <c r="D185" s="31"/>
      <c r="E185" s="32"/>
      <c r="F185" s="31"/>
      <c r="G185" s="32"/>
      <c r="H185" s="31"/>
      <c r="I185" s="32"/>
      <c r="J185" s="31"/>
      <c r="K185" s="32"/>
      <c r="L185" s="31"/>
      <c r="M185" s="32"/>
      <c r="N185" s="31"/>
      <c r="O185" s="33"/>
    </row>
    <row r="186" spans="1:15">
      <c r="A186" s="38" t="s">
        <v>91</v>
      </c>
      <c r="B186" s="34">
        <f>SUM(B187:B191)</f>
        <v>0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5" t="s">
        <v>96</v>
      </c>
    </row>
    <row r="187" spans="1:15">
      <c r="A187" s="36" t="s">
        <v>34</v>
      </c>
      <c r="B187" s="18">
        <f t="shared" ref="B187:B193" si="29">SUM(D187:O187)</f>
        <v>0</v>
      </c>
      <c r="C187" s="5" t="e">
        <f>B187/$B$186</f>
        <v>#DIV/0!</v>
      </c>
      <c r="D187" s="22"/>
      <c r="E187" s="12"/>
      <c r="F187" s="22"/>
      <c r="G187" s="12"/>
      <c r="H187" s="22"/>
      <c r="I187" s="12"/>
      <c r="J187" s="22"/>
      <c r="K187" s="12"/>
      <c r="L187" s="22"/>
      <c r="M187" s="12"/>
      <c r="N187" s="22"/>
      <c r="O187" s="27"/>
    </row>
    <row r="188" spans="1:15">
      <c r="A188" s="36" t="s">
        <v>5</v>
      </c>
      <c r="B188" s="18">
        <f t="shared" si="29"/>
        <v>0</v>
      </c>
      <c r="C188" s="5" t="e">
        <f>B188/$B$186</f>
        <v>#DIV/0!</v>
      </c>
      <c r="D188" s="22"/>
      <c r="E188" s="12"/>
      <c r="F188" s="22"/>
      <c r="G188" s="12"/>
      <c r="H188" s="22"/>
      <c r="I188" s="12"/>
      <c r="J188" s="22"/>
      <c r="K188" s="12"/>
      <c r="L188" s="22"/>
      <c r="M188" s="12"/>
      <c r="N188" s="22"/>
      <c r="O188" s="27"/>
    </row>
    <row r="189" spans="1:15">
      <c r="A189" s="36" t="s">
        <v>37</v>
      </c>
      <c r="B189" s="18">
        <f t="shared" si="29"/>
        <v>0</v>
      </c>
      <c r="C189" s="5" t="e">
        <f>B189/$B$186</f>
        <v>#DIV/0!</v>
      </c>
      <c r="D189" s="22"/>
      <c r="E189" s="12"/>
      <c r="F189" s="22"/>
      <c r="G189" s="12"/>
      <c r="H189" s="22"/>
      <c r="I189" s="12"/>
      <c r="J189" s="22"/>
      <c r="K189" s="12"/>
      <c r="L189" s="22"/>
      <c r="M189" s="12"/>
      <c r="N189" s="22"/>
      <c r="O189" s="27"/>
    </row>
    <row r="190" spans="1:15">
      <c r="A190" s="36" t="s">
        <v>92</v>
      </c>
      <c r="B190" s="18">
        <f t="shared" si="29"/>
        <v>0</v>
      </c>
      <c r="C190" s="5" t="e">
        <f>B190/$B$186</f>
        <v>#DIV/0!</v>
      </c>
      <c r="D190" s="22"/>
      <c r="E190" s="12"/>
      <c r="F190" s="22"/>
      <c r="G190" s="12"/>
      <c r="H190" s="22"/>
      <c r="I190" s="12"/>
      <c r="J190" s="22"/>
      <c r="K190" s="12"/>
      <c r="L190" s="22"/>
      <c r="M190" s="12"/>
      <c r="N190" s="22"/>
      <c r="O190" s="27"/>
    </row>
    <row r="191" spans="1:15" ht="17.25" thickBot="1">
      <c r="A191" s="37" t="s">
        <v>93</v>
      </c>
      <c r="B191" s="29">
        <f t="shared" si="29"/>
        <v>0</v>
      </c>
      <c r="C191" s="30" t="e">
        <f>B191/$B$186</f>
        <v>#DIV/0!</v>
      </c>
      <c r="D191" s="31"/>
      <c r="E191" s="32"/>
      <c r="F191" s="31"/>
      <c r="G191" s="32"/>
      <c r="H191" s="31"/>
      <c r="I191" s="32"/>
      <c r="J191" s="31"/>
      <c r="K191" s="32"/>
      <c r="L191" s="31"/>
      <c r="M191" s="32"/>
      <c r="N191" s="31"/>
      <c r="O191" s="33"/>
    </row>
    <row r="192" spans="1:15">
      <c r="A192" s="38" t="s">
        <v>94</v>
      </c>
      <c r="B192" s="34">
        <f t="shared" si="29"/>
        <v>0</v>
      </c>
      <c r="C192" s="40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5"/>
    </row>
    <row r="193" spans="1:15" ht="17.25" thickBot="1">
      <c r="A193" s="41" t="s">
        <v>95</v>
      </c>
      <c r="B193" s="32">
        <f t="shared" si="29"/>
        <v>0</v>
      </c>
      <c r="C193" s="4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/>
    </row>
  </sheetData>
  <autoFilter ref="A3:O193" xr:uid="{00000000-0009-0000-0000-00000B000000}"/>
  <mergeCells count="2">
    <mergeCell ref="A1:A2"/>
    <mergeCell ref="B1:C1"/>
  </mergeCells>
  <phoneticPr fontId="1" type="noConversion"/>
  <conditionalFormatting sqref="C1">
    <cfRule type="cellIs" dxfId="6" priority="22" operator="greaterThan">
      <formula>0.4</formula>
    </cfRule>
  </conditionalFormatting>
  <conditionalFormatting sqref="C3:C1048576">
    <cfRule type="cellIs" dxfId="5" priority="3" operator="greaterThan">
      <formula>0.4</formula>
    </cfRule>
  </conditionalFormatting>
  <conditionalFormatting sqref="D4:O26">
    <cfRule type="cellIs" dxfId="4" priority="2" operator="greaterThan">
      <formula>0</formula>
    </cfRule>
  </conditionalFormatting>
  <conditionalFormatting sqref="D28:O43 D45:O60 D62:O86 D88:O123 D125:O134 D136:O185 D187:O193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93"/>
  <sheetViews>
    <sheetView topLeftCell="A147" zoomScale="83" zoomScaleNormal="83" workbookViewId="0">
      <pane xSplit="1" topLeftCell="B1" activePane="topRight" state="frozen"/>
      <selection pane="topRight" activeCell="B177" sqref="B177:C178"/>
    </sheetView>
  </sheetViews>
  <sheetFormatPr defaultColWidth="5" defaultRowHeight="16.5"/>
  <cols>
    <col min="1" max="1" width="28" style="3" bestFit="1" customWidth="1"/>
    <col min="2" max="2" width="8.375" style="4" bestFit="1" customWidth="1"/>
    <col min="3" max="3" width="8.125" style="4" bestFit="1" customWidth="1"/>
    <col min="4" max="27" width="11.375" style="4" bestFit="1" customWidth="1"/>
    <col min="28" max="16384" width="5" style="3"/>
  </cols>
  <sheetData>
    <row r="1" spans="1:27" ht="31.5" customHeight="1">
      <c r="A1" s="86"/>
      <c r="B1" s="88" t="s">
        <v>114</v>
      </c>
      <c r="C1" s="88"/>
      <c r="D1" s="80" t="s">
        <v>68</v>
      </c>
      <c r="E1" s="81"/>
      <c r="F1" s="83" t="s">
        <v>104</v>
      </c>
      <c r="G1" s="84"/>
      <c r="H1" s="80" t="s">
        <v>143</v>
      </c>
      <c r="I1" s="81"/>
      <c r="J1" s="83" t="s">
        <v>105</v>
      </c>
      <c r="K1" s="84"/>
      <c r="L1" s="80" t="s">
        <v>106</v>
      </c>
      <c r="M1" s="81"/>
      <c r="N1" s="83" t="s">
        <v>107</v>
      </c>
      <c r="O1" s="84"/>
      <c r="P1" s="80" t="s">
        <v>108</v>
      </c>
      <c r="Q1" s="81"/>
      <c r="R1" s="83" t="s">
        <v>109</v>
      </c>
      <c r="S1" s="84"/>
      <c r="T1" s="80" t="s">
        <v>110</v>
      </c>
      <c r="U1" s="81"/>
      <c r="V1" s="83" t="s">
        <v>111</v>
      </c>
      <c r="W1" s="84"/>
      <c r="X1" s="80" t="s">
        <v>112</v>
      </c>
      <c r="Y1" s="81"/>
      <c r="Z1" s="89" t="s">
        <v>113</v>
      </c>
      <c r="AA1" s="89"/>
    </row>
    <row r="2" spans="1:27" ht="27" customHeight="1" thickBot="1">
      <c r="A2" s="87"/>
      <c r="B2" s="25" t="s">
        <v>96</v>
      </c>
      <c r="C2" s="25" t="s">
        <v>97</v>
      </c>
      <c r="D2" s="21" t="s">
        <v>195</v>
      </c>
      <c r="E2" s="23" t="s">
        <v>197</v>
      </c>
      <c r="F2" s="3" t="s">
        <v>194</v>
      </c>
      <c r="G2" s="20" t="s">
        <v>196</v>
      </c>
      <c r="H2" s="21" t="s">
        <v>194</v>
      </c>
      <c r="I2" s="23" t="s">
        <v>196</v>
      </c>
      <c r="J2" s="3" t="s">
        <v>194</v>
      </c>
      <c r="K2" s="20" t="s">
        <v>196</v>
      </c>
      <c r="L2" s="21" t="s">
        <v>194</v>
      </c>
      <c r="M2" s="23" t="s">
        <v>196</v>
      </c>
      <c r="N2" s="3" t="s">
        <v>194</v>
      </c>
      <c r="O2" s="20" t="s">
        <v>196</v>
      </c>
      <c r="P2" s="21" t="s">
        <v>194</v>
      </c>
      <c r="Q2" s="23" t="s">
        <v>196</v>
      </c>
      <c r="R2" s="3" t="s">
        <v>194</v>
      </c>
      <c r="S2" s="20" t="s">
        <v>196</v>
      </c>
      <c r="T2" s="21" t="s">
        <v>194</v>
      </c>
      <c r="U2" s="23" t="s">
        <v>196</v>
      </c>
      <c r="V2" s="3" t="s">
        <v>194</v>
      </c>
      <c r="W2" s="20" t="s">
        <v>196</v>
      </c>
      <c r="X2" s="21" t="s">
        <v>194</v>
      </c>
      <c r="Y2" s="23" t="s">
        <v>196</v>
      </c>
      <c r="Z2" s="3" t="s">
        <v>194</v>
      </c>
      <c r="AA2" s="20" t="s">
        <v>196</v>
      </c>
    </row>
    <row r="3" spans="1:27">
      <c r="A3" s="38" t="s">
        <v>0</v>
      </c>
      <c r="B3" s="34">
        <f>SUM(B4:B26)</f>
        <v>11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6" si="0">SUM(D4:AA4)</f>
        <v>3</v>
      </c>
      <c r="C4" s="5">
        <f t="shared" ref="C4:C20" si="1">B4/$B$3</f>
        <v>0.27272727272727271</v>
      </c>
      <c r="D4" s="22">
        <v>3</v>
      </c>
      <c r="E4" s="22"/>
      <c r="F4" s="12"/>
      <c r="G4" s="12"/>
      <c r="H4" s="22"/>
      <c r="I4" s="22"/>
      <c r="J4" s="12"/>
      <c r="K4" s="12"/>
      <c r="L4" s="22"/>
      <c r="M4" s="22"/>
      <c r="N4" s="12"/>
      <c r="O4" s="12"/>
      <c r="P4" s="22"/>
      <c r="Q4" s="22"/>
      <c r="R4" s="12"/>
      <c r="S4" s="12"/>
      <c r="T4" s="22"/>
      <c r="U4" s="22"/>
      <c r="V4" s="12"/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3</v>
      </c>
      <c r="C8" s="5">
        <f t="shared" si="1"/>
        <v>0.27272727272727271</v>
      </c>
      <c r="D8" s="22">
        <v>3</v>
      </c>
      <c r="E8" s="22"/>
      <c r="F8" s="12"/>
      <c r="G8" s="12"/>
      <c r="H8" s="22"/>
      <c r="I8" s="22"/>
      <c r="J8" s="12"/>
      <c r="K8" s="12"/>
      <c r="L8" s="22"/>
      <c r="M8" s="22"/>
      <c r="N8" s="12"/>
      <c r="O8" s="12"/>
      <c r="P8" s="22"/>
      <c r="Q8" s="22"/>
      <c r="R8" s="12"/>
      <c r="S8" s="12"/>
      <c r="T8" s="22"/>
      <c r="U8" s="22"/>
      <c r="V8" s="12"/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12"/>
      <c r="G9" s="12"/>
      <c r="H9" s="22"/>
      <c r="I9" s="22"/>
      <c r="J9" s="12"/>
      <c r="K9" s="12"/>
      <c r="L9" s="22"/>
      <c r="M9" s="22"/>
      <c r="N9" s="12"/>
      <c r="O9" s="12"/>
      <c r="P9" s="22"/>
      <c r="Q9" s="22"/>
      <c r="R9" s="12"/>
      <c r="S9" s="12"/>
      <c r="T9" s="22"/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2</v>
      </c>
      <c r="C10" s="5">
        <f t="shared" si="1"/>
        <v>0.18181818181818182</v>
      </c>
      <c r="D10" s="22">
        <v>2</v>
      </c>
      <c r="E10" s="22"/>
      <c r="F10" s="12"/>
      <c r="G10" s="12"/>
      <c r="H10" s="22"/>
      <c r="I10" s="22"/>
      <c r="J10" s="12"/>
      <c r="K10" s="12"/>
      <c r="L10" s="22"/>
      <c r="M10" s="22"/>
      <c r="N10" s="12"/>
      <c r="O10" s="12"/>
      <c r="P10" s="22"/>
      <c r="Q10" s="22"/>
      <c r="R10" s="12"/>
      <c r="S10" s="12"/>
      <c r="T10" s="22"/>
      <c r="U10" s="22"/>
      <c r="V10" s="12"/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12"/>
      <c r="G14" s="12"/>
      <c r="H14" s="22"/>
      <c r="I14" s="22"/>
      <c r="J14" s="12"/>
      <c r="K14" s="12"/>
      <c r="L14" s="22"/>
      <c r="M14" s="22"/>
      <c r="N14" s="12"/>
      <c r="O14" s="12"/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3</v>
      </c>
      <c r="C17" s="5">
        <f t="shared" si="1"/>
        <v>0.27272727272727271</v>
      </c>
      <c r="D17" s="22">
        <v>3</v>
      </c>
      <c r="E17" s="22"/>
      <c r="F17" s="12"/>
      <c r="G17" s="12"/>
      <c r="H17" s="22"/>
      <c r="I17" s="22"/>
      <c r="J17" s="12"/>
      <c r="K17" s="12"/>
      <c r="L17" s="22"/>
      <c r="M17" s="22"/>
      <c r="N17" s="12"/>
      <c r="O17" s="12"/>
      <c r="P17" s="22"/>
      <c r="Q17" s="22"/>
      <c r="R17" s="12"/>
      <c r="S17" s="12"/>
      <c r="T17" s="22"/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12"/>
      <c r="G20" s="12"/>
      <c r="H20" s="22"/>
      <c r="I20" s="22"/>
      <c r="J20" s="12"/>
      <c r="K20" s="12"/>
      <c r="L20" s="22"/>
      <c r="M20" s="22"/>
      <c r="N20" s="12"/>
      <c r="O20" s="12"/>
      <c r="P20" s="22"/>
      <c r="Q20" s="22"/>
      <c r="R20" s="12"/>
      <c r="S20" s="12"/>
      <c r="T20" s="22"/>
      <c r="U20" s="22"/>
      <c r="V20" s="12"/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0</v>
      </c>
      <c r="C21" s="5">
        <f>B21/$B$3</f>
        <v>0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/>
      <c r="S21" s="12"/>
      <c r="T21" s="22"/>
      <c r="U21" s="22"/>
      <c r="V21" s="12"/>
      <c r="W21" s="12"/>
      <c r="X21" s="22"/>
      <c r="Y21" s="22"/>
      <c r="Z21" s="12"/>
      <c r="AA21" s="27"/>
    </row>
    <row r="22" spans="1:27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>
      <c r="A23" s="12" t="s">
        <v>242</v>
      </c>
      <c r="B23" s="18">
        <f t="shared" ref="B23:B24" si="3">SUM(D23:AA23)</f>
        <v>0</v>
      </c>
      <c r="C23" s="5">
        <f t="shared" ref="C23:C24" si="4">B23/$B$3</f>
        <v>0</v>
      </c>
      <c r="D23" s="23"/>
      <c r="E23" s="23"/>
      <c r="F23" s="20"/>
      <c r="G23" s="20"/>
      <c r="H23" s="23"/>
      <c r="I23" s="23"/>
      <c r="J23" s="20"/>
      <c r="K23" s="20"/>
      <c r="L23" s="23"/>
      <c r="M23" s="23"/>
      <c r="N23" s="20"/>
      <c r="O23" s="20"/>
      <c r="P23" s="23"/>
      <c r="Q23" s="23"/>
      <c r="R23" s="20"/>
      <c r="S23" s="20"/>
      <c r="T23" s="23"/>
      <c r="U23" s="23"/>
      <c r="V23" s="20"/>
      <c r="W23" s="20"/>
      <c r="X23" s="23"/>
      <c r="Y23" s="23"/>
      <c r="Z23" s="20"/>
      <c r="AA23" s="50"/>
    </row>
    <row r="24" spans="1:27">
      <c r="A24" s="12" t="s">
        <v>248</v>
      </c>
      <c r="B24" s="18">
        <f t="shared" si="3"/>
        <v>0</v>
      </c>
      <c r="C24" s="5">
        <f t="shared" si="4"/>
        <v>0</v>
      </c>
      <c r="D24" s="23"/>
      <c r="E24" s="23"/>
      <c r="F24" s="20"/>
      <c r="G24" s="20"/>
      <c r="H24" s="23"/>
      <c r="I24" s="23"/>
      <c r="J24" s="20"/>
      <c r="K24" s="20"/>
      <c r="L24" s="23"/>
      <c r="M24" s="23"/>
      <c r="N24" s="20"/>
      <c r="O24" s="20"/>
      <c r="P24" s="23"/>
      <c r="Q24" s="23"/>
      <c r="R24" s="20"/>
      <c r="S24" s="20"/>
      <c r="T24" s="23"/>
      <c r="U24" s="23"/>
      <c r="V24" s="20"/>
      <c r="W24" s="20"/>
      <c r="X24" s="23"/>
      <c r="Y24" s="23"/>
      <c r="Z24" s="20"/>
      <c r="AA24" s="50"/>
    </row>
    <row r="25" spans="1:27">
      <c r="A25" s="12" t="s">
        <v>251</v>
      </c>
      <c r="B25" s="18">
        <f t="shared" ref="B25" si="5">SUM(D25:AA25)</f>
        <v>0</v>
      </c>
      <c r="C25" s="5">
        <f t="shared" ref="C25" si="6">B25/$B$3</f>
        <v>0</v>
      </c>
      <c r="D25" s="23"/>
      <c r="E25" s="23"/>
      <c r="F25" s="20"/>
      <c r="G25" s="20"/>
      <c r="H25" s="23"/>
      <c r="I25" s="23"/>
      <c r="J25" s="20"/>
      <c r="K25" s="20"/>
      <c r="L25" s="23"/>
      <c r="M25" s="23"/>
      <c r="N25" s="20"/>
      <c r="O25" s="20"/>
      <c r="P25" s="23"/>
      <c r="Q25" s="23"/>
      <c r="R25" s="20"/>
      <c r="S25" s="20"/>
      <c r="T25" s="23"/>
      <c r="U25" s="23"/>
      <c r="V25" s="20"/>
      <c r="W25" s="20"/>
      <c r="X25" s="23"/>
      <c r="Y25" s="23"/>
      <c r="Z25" s="20"/>
      <c r="AA25" s="50"/>
    </row>
    <row r="26" spans="1:27" ht="17.25" thickBot="1">
      <c r="A26" s="59" t="s">
        <v>229</v>
      </c>
      <c r="B26" s="18">
        <f t="shared" si="0"/>
        <v>0</v>
      </c>
      <c r="C26" s="5">
        <f t="shared" si="2"/>
        <v>0</v>
      </c>
      <c r="D26" s="31"/>
      <c r="E26" s="31"/>
      <c r="F26" s="32"/>
      <c r="G26" s="32"/>
      <c r="H26" s="31"/>
      <c r="I26" s="31"/>
      <c r="J26" s="32"/>
      <c r="K26" s="32"/>
      <c r="L26" s="31"/>
      <c r="M26" s="31"/>
      <c r="N26" s="32"/>
      <c r="O26" s="32"/>
      <c r="P26" s="31"/>
      <c r="Q26" s="31"/>
      <c r="R26" s="32"/>
      <c r="S26" s="32"/>
      <c r="T26" s="31"/>
      <c r="U26" s="31"/>
      <c r="V26" s="32"/>
      <c r="W26" s="32"/>
      <c r="X26" s="31"/>
      <c r="Y26" s="31"/>
      <c r="Z26" s="32"/>
      <c r="AA26" s="33"/>
    </row>
    <row r="27" spans="1:27">
      <c r="A27" s="38" t="s">
        <v>8</v>
      </c>
      <c r="B27" s="34">
        <f>SUM(B28:B43)</f>
        <v>0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5" t="s">
        <v>96</v>
      </c>
    </row>
    <row r="28" spans="1:27">
      <c r="A28" s="36" t="s">
        <v>9</v>
      </c>
      <c r="B28" s="18">
        <f t="shared" ref="B28:B43" si="7">SUM(D28:AA28)</f>
        <v>0</v>
      </c>
      <c r="C28" s="5" t="e">
        <f t="shared" ref="C28:C43" si="8">B28/$B$27</f>
        <v>#DIV/0!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5</v>
      </c>
      <c r="B29" s="18">
        <f t="shared" si="7"/>
        <v>0</v>
      </c>
      <c r="C29" s="5" t="e">
        <f t="shared" si="8"/>
        <v>#DIV/0!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10</v>
      </c>
      <c r="B30" s="18">
        <f t="shared" si="7"/>
        <v>0</v>
      </c>
      <c r="C30" s="5" t="e">
        <f t="shared" si="8"/>
        <v>#DIV/0!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11</v>
      </c>
      <c r="B31" s="18">
        <f t="shared" si="7"/>
        <v>0</v>
      </c>
      <c r="C31" s="5" t="e">
        <f t="shared" si="8"/>
        <v>#DIV/0!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12</v>
      </c>
      <c r="B32" s="18">
        <f t="shared" si="7"/>
        <v>0</v>
      </c>
      <c r="C32" s="5" t="e">
        <f t="shared" si="8"/>
        <v>#DIV/0!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13</v>
      </c>
      <c r="B33" s="18">
        <f t="shared" si="7"/>
        <v>0</v>
      </c>
      <c r="C33" s="5" t="e">
        <f t="shared" si="8"/>
        <v>#DIV/0!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14</v>
      </c>
      <c r="B34" s="18">
        <f t="shared" si="7"/>
        <v>0</v>
      </c>
      <c r="C34" s="5" t="e">
        <f t="shared" si="8"/>
        <v>#DIV/0!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6</v>
      </c>
      <c r="B35" s="18">
        <f t="shared" si="7"/>
        <v>0</v>
      </c>
      <c r="C35" s="5" t="e">
        <f t="shared" si="8"/>
        <v>#DIV/0!</v>
      </c>
      <c r="D35" s="22"/>
      <c r="E35" s="22"/>
      <c r="F35" s="12"/>
      <c r="G35" s="12"/>
      <c r="H35" s="22"/>
      <c r="I35" s="22"/>
      <c r="J35" s="12"/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15</v>
      </c>
      <c r="B36" s="18">
        <f t="shared" si="7"/>
        <v>0</v>
      </c>
      <c r="C36" s="5" t="e">
        <f t="shared" si="8"/>
        <v>#DIV/0!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16</v>
      </c>
      <c r="B37" s="18">
        <f t="shared" si="7"/>
        <v>0</v>
      </c>
      <c r="C37" s="5" t="e">
        <f t="shared" si="8"/>
        <v>#DIV/0!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17</v>
      </c>
      <c r="B38" s="18">
        <f t="shared" si="7"/>
        <v>0</v>
      </c>
      <c r="C38" s="5" t="e">
        <f t="shared" si="8"/>
        <v>#DIV/0!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36" t="s">
        <v>18</v>
      </c>
      <c r="B39" s="18">
        <f t="shared" si="7"/>
        <v>0</v>
      </c>
      <c r="C39" s="5" t="e">
        <f t="shared" si="8"/>
        <v>#DIV/0!</v>
      </c>
      <c r="D39" s="22"/>
      <c r="E39" s="22"/>
      <c r="F39" s="12"/>
      <c r="G39" s="12"/>
      <c r="H39" s="22"/>
      <c r="I39" s="22"/>
      <c r="J39" s="12"/>
      <c r="K39" s="12"/>
      <c r="L39" s="22"/>
      <c r="M39" s="22"/>
      <c r="N39" s="12"/>
      <c r="O39" s="12"/>
      <c r="P39" s="22"/>
      <c r="Q39" s="22"/>
      <c r="R39" s="12"/>
      <c r="S39" s="12"/>
      <c r="T39" s="22"/>
      <c r="U39" s="22"/>
      <c r="V39" s="12"/>
      <c r="W39" s="12"/>
      <c r="X39" s="22"/>
      <c r="Y39" s="22"/>
      <c r="Z39" s="12"/>
      <c r="AA39" s="27"/>
    </row>
    <row r="40" spans="1:27">
      <c r="A40" s="36" t="s">
        <v>128</v>
      </c>
      <c r="B40" s="18">
        <f t="shared" si="7"/>
        <v>0</v>
      </c>
      <c r="C40" s="5" t="e">
        <f t="shared" si="8"/>
        <v>#DIV/0!</v>
      </c>
      <c r="D40" s="22"/>
      <c r="E40" s="22"/>
      <c r="F40" s="12"/>
      <c r="G40" s="12"/>
      <c r="H40" s="22"/>
      <c r="I40" s="22"/>
      <c r="J40" s="12"/>
      <c r="K40" s="12"/>
      <c r="L40" s="22"/>
      <c r="M40" s="22"/>
      <c r="N40" s="12"/>
      <c r="O40" s="12"/>
      <c r="P40" s="22"/>
      <c r="Q40" s="22"/>
      <c r="R40" s="12"/>
      <c r="S40" s="12"/>
      <c r="T40" s="22"/>
      <c r="U40" s="22"/>
      <c r="V40" s="12"/>
      <c r="W40" s="12"/>
      <c r="X40" s="22"/>
      <c r="Y40" s="22"/>
      <c r="Z40" s="12"/>
      <c r="AA40" s="27"/>
    </row>
    <row r="41" spans="1:27">
      <c r="A41" s="36" t="s">
        <v>129</v>
      </c>
      <c r="B41" s="18">
        <f t="shared" si="7"/>
        <v>0</v>
      </c>
      <c r="C41" s="5" t="e">
        <f t="shared" si="8"/>
        <v>#DIV/0!</v>
      </c>
      <c r="D41" s="22"/>
      <c r="E41" s="22"/>
      <c r="F41" s="12"/>
      <c r="G41" s="12"/>
      <c r="H41" s="22"/>
      <c r="I41" s="22"/>
      <c r="J41" s="12"/>
      <c r="K41" s="12"/>
      <c r="L41" s="22"/>
      <c r="M41" s="22"/>
      <c r="N41" s="12"/>
      <c r="O41" s="12"/>
      <c r="P41" s="22"/>
      <c r="Q41" s="22"/>
      <c r="R41" s="12"/>
      <c r="S41" s="12"/>
      <c r="T41" s="22"/>
      <c r="U41" s="22"/>
      <c r="V41" s="12"/>
      <c r="W41" s="12"/>
      <c r="X41" s="22"/>
      <c r="Y41" s="22"/>
      <c r="Z41" s="12"/>
      <c r="AA41" s="27"/>
    </row>
    <row r="42" spans="1:27">
      <c r="A42" s="13" t="s">
        <v>131</v>
      </c>
      <c r="B42" s="18">
        <f t="shared" si="7"/>
        <v>0</v>
      </c>
      <c r="C42" s="5" t="e">
        <f t="shared" si="8"/>
        <v>#DIV/0!</v>
      </c>
      <c r="D42" s="23"/>
      <c r="E42" s="23"/>
      <c r="F42" s="20"/>
      <c r="G42" s="20"/>
      <c r="H42" s="23"/>
      <c r="I42" s="23"/>
      <c r="J42" s="20"/>
      <c r="K42" s="20"/>
      <c r="L42" s="23"/>
      <c r="M42" s="23"/>
      <c r="N42" s="20"/>
      <c r="O42" s="20"/>
      <c r="P42" s="23"/>
      <c r="Q42" s="23"/>
      <c r="R42" s="20"/>
      <c r="S42" s="20"/>
      <c r="T42" s="23"/>
      <c r="U42" s="23"/>
      <c r="V42" s="20"/>
      <c r="W42" s="20"/>
      <c r="X42" s="23"/>
      <c r="Y42" s="23"/>
      <c r="Z42" s="20"/>
      <c r="AA42" s="50"/>
    </row>
    <row r="43" spans="1:27" ht="17.25" thickBot="1">
      <c r="A43" s="59" t="s">
        <v>229</v>
      </c>
      <c r="B43" s="18">
        <f t="shared" si="7"/>
        <v>0</v>
      </c>
      <c r="C43" s="5" t="e">
        <f t="shared" si="8"/>
        <v>#DIV/0!</v>
      </c>
      <c r="D43" s="31"/>
      <c r="E43" s="31"/>
      <c r="F43" s="32"/>
      <c r="G43" s="32"/>
      <c r="H43" s="31"/>
      <c r="I43" s="31"/>
      <c r="J43" s="32"/>
      <c r="K43" s="32"/>
      <c r="L43" s="31"/>
      <c r="M43" s="31"/>
      <c r="N43" s="32"/>
      <c r="O43" s="32"/>
      <c r="P43" s="31"/>
      <c r="Q43" s="31"/>
      <c r="R43" s="32"/>
      <c r="S43" s="32"/>
      <c r="T43" s="31"/>
      <c r="U43" s="31"/>
      <c r="V43" s="32"/>
      <c r="W43" s="32"/>
      <c r="X43" s="31"/>
      <c r="Y43" s="31"/>
      <c r="Z43" s="32"/>
      <c r="AA43" s="33"/>
    </row>
    <row r="44" spans="1:27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5" t="s">
        <v>96</v>
      </c>
    </row>
    <row r="45" spans="1:27">
      <c r="A45" s="36" t="s">
        <v>20</v>
      </c>
      <c r="B45" s="18">
        <f t="shared" ref="B45:B59" si="9">SUM(D45:AA45)</f>
        <v>0</v>
      </c>
      <c r="C45" s="5" t="e">
        <f>B45/$B$44</f>
        <v>#DIV/0!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/>
      <c r="U47" s="22"/>
      <c r="V47" s="12"/>
      <c r="W47" s="12"/>
      <c r="X47" s="22"/>
      <c r="Y47" s="22"/>
      <c r="Z47" s="12"/>
      <c r="AA47" s="27"/>
    </row>
    <row r="48" spans="1:27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22"/>
      <c r="F51" s="12"/>
      <c r="G51" s="12"/>
      <c r="H51" s="22"/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/>
      <c r="U53" s="22"/>
      <c r="V53" s="12"/>
      <c r="W53" s="12"/>
      <c r="X53" s="22"/>
      <c r="Y53" s="22"/>
      <c r="Z53" s="12"/>
      <c r="AA53" s="27"/>
    </row>
    <row r="54" spans="1:27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22"/>
      <c r="F56" s="12"/>
      <c r="G56" s="12"/>
      <c r="H56" s="22"/>
      <c r="I56" s="22"/>
      <c r="J56" s="12"/>
      <c r="K56" s="12"/>
      <c r="L56" s="22"/>
      <c r="M56" s="22"/>
      <c r="N56" s="12"/>
      <c r="O56" s="12"/>
      <c r="P56" s="22"/>
      <c r="Q56" s="22"/>
      <c r="R56" s="12"/>
      <c r="S56" s="12"/>
      <c r="T56" s="22"/>
      <c r="U56" s="22"/>
      <c r="V56" s="12"/>
      <c r="W56" s="12"/>
      <c r="X56" s="22"/>
      <c r="Y56" s="22"/>
      <c r="Z56" s="12"/>
      <c r="AA56" s="27"/>
    </row>
    <row r="57" spans="1:27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22"/>
      <c r="F57" s="12"/>
      <c r="G57" s="12"/>
      <c r="H57" s="22"/>
      <c r="I57" s="22"/>
      <c r="J57" s="12"/>
      <c r="K57" s="12"/>
      <c r="L57" s="22"/>
      <c r="M57" s="22"/>
      <c r="N57" s="12"/>
      <c r="O57" s="12"/>
      <c r="P57" s="22"/>
      <c r="Q57" s="22"/>
      <c r="R57" s="12"/>
      <c r="S57" s="12"/>
      <c r="T57" s="22"/>
      <c r="U57" s="22"/>
      <c r="V57" s="12"/>
      <c r="W57" s="12"/>
      <c r="X57" s="22"/>
      <c r="Y57" s="22"/>
      <c r="Z57" s="12"/>
      <c r="AA57" s="27"/>
    </row>
    <row r="58" spans="1:27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>
      <c r="A59" s="56" t="s">
        <v>134</v>
      </c>
      <c r="B59" s="25">
        <f t="shared" si="9"/>
        <v>0</v>
      </c>
      <c r="C59" s="53" t="e">
        <f t="shared" si="10"/>
        <v>#DIV/0!</v>
      </c>
      <c r="D59" s="23"/>
      <c r="E59" s="23"/>
      <c r="F59" s="20"/>
      <c r="G59" s="20"/>
      <c r="H59" s="23"/>
      <c r="I59" s="23"/>
      <c r="J59" s="20"/>
      <c r="K59" s="20"/>
      <c r="L59" s="23"/>
      <c r="M59" s="23"/>
      <c r="N59" s="20"/>
      <c r="O59" s="20"/>
      <c r="P59" s="23"/>
      <c r="Q59" s="23"/>
      <c r="R59" s="20"/>
      <c r="S59" s="20"/>
      <c r="T59" s="23"/>
      <c r="U59" s="23"/>
      <c r="V59" s="20"/>
      <c r="W59" s="20"/>
      <c r="X59" s="23"/>
      <c r="Y59" s="23"/>
      <c r="Z59" s="20"/>
      <c r="AA59" s="50"/>
    </row>
    <row r="60" spans="1:27" ht="17.25" thickBot="1">
      <c r="A60" s="46" t="s">
        <v>253</v>
      </c>
      <c r="B60" s="25">
        <f t="shared" ref="B60" si="11">SUM(D60:AA60)</f>
        <v>0</v>
      </c>
      <c r="C60" s="53" t="e">
        <f t="shared" ref="C60" si="12">B60/$B$44</f>
        <v>#DIV/0!</v>
      </c>
      <c r="D60" s="31"/>
      <c r="E60" s="31"/>
      <c r="F60" s="32"/>
      <c r="G60" s="32"/>
      <c r="H60" s="31"/>
      <c r="I60" s="31"/>
      <c r="J60" s="32"/>
      <c r="K60" s="32"/>
      <c r="L60" s="31"/>
      <c r="M60" s="31"/>
      <c r="N60" s="32"/>
      <c r="O60" s="32"/>
      <c r="P60" s="31"/>
      <c r="Q60" s="31"/>
      <c r="R60" s="32"/>
      <c r="S60" s="32"/>
      <c r="T60" s="31"/>
      <c r="U60" s="31"/>
      <c r="V60" s="32"/>
      <c r="W60" s="32"/>
      <c r="X60" s="31"/>
      <c r="Y60" s="31"/>
      <c r="Z60" s="32"/>
      <c r="AA60" s="33"/>
    </row>
    <row r="61" spans="1:27">
      <c r="A61" s="38" t="s">
        <v>32</v>
      </c>
      <c r="B61" s="34">
        <f>SUM(B62:B86)</f>
        <v>0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4" t="s">
        <v>96</v>
      </c>
      <c r="P61" s="34" t="s">
        <v>96</v>
      </c>
      <c r="Q61" s="34" t="s">
        <v>96</v>
      </c>
      <c r="R61" s="34" t="s">
        <v>96</v>
      </c>
      <c r="S61" s="34" t="s">
        <v>96</v>
      </c>
      <c r="T61" s="34" t="s">
        <v>96</v>
      </c>
      <c r="U61" s="34" t="s">
        <v>96</v>
      </c>
      <c r="V61" s="34" t="s">
        <v>96</v>
      </c>
      <c r="W61" s="34" t="s">
        <v>96</v>
      </c>
      <c r="X61" s="34" t="s">
        <v>96</v>
      </c>
      <c r="Y61" s="34" t="s">
        <v>96</v>
      </c>
      <c r="Z61" s="34" t="s">
        <v>96</v>
      </c>
      <c r="AA61" s="35" t="s">
        <v>96</v>
      </c>
    </row>
    <row r="62" spans="1:27">
      <c r="A62" s="36" t="s">
        <v>9</v>
      </c>
      <c r="B62" s="18">
        <f t="shared" ref="B62:B86" si="13">SUM(D62:AA62)</f>
        <v>0</v>
      </c>
      <c r="C62" s="5" t="e">
        <f t="shared" ref="C62:C86" si="14">B62/$B$61</f>
        <v>#DIV/0!</v>
      </c>
      <c r="D62" s="22"/>
      <c r="E62" s="22"/>
      <c r="F62" s="12"/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5</v>
      </c>
      <c r="B63" s="18">
        <f t="shared" si="13"/>
        <v>0</v>
      </c>
      <c r="C63" s="5" t="e">
        <f t="shared" si="14"/>
        <v>#DIV/0!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10</v>
      </c>
      <c r="B64" s="18">
        <f t="shared" si="13"/>
        <v>0</v>
      </c>
      <c r="C64" s="5" t="e">
        <f t="shared" si="14"/>
        <v>#DIV/0!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11</v>
      </c>
      <c r="B65" s="18">
        <f t="shared" si="13"/>
        <v>0</v>
      </c>
      <c r="C65" s="5" t="e">
        <f t="shared" si="14"/>
        <v>#DIV/0!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12</v>
      </c>
      <c r="B66" s="18">
        <f t="shared" si="13"/>
        <v>0</v>
      </c>
      <c r="C66" s="5" t="e">
        <f t="shared" si="14"/>
        <v>#DIV/0!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13</v>
      </c>
      <c r="B67" s="18">
        <f t="shared" si="13"/>
        <v>0</v>
      </c>
      <c r="C67" s="5" t="e">
        <f t="shared" si="14"/>
        <v>#DIV/0!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14</v>
      </c>
      <c r="B68" s="18">
        <f t="shared" si="13"/>
        <v>0</v>
      </c>
      <c r="C68" s="5" t="e">
        <f t="shared" si="14"/>
        <v>#DIV/0!</v>
      </c>
      <c r="D68" s="22"/>
      <c r="E68" s="22"/>
      <c r="F68" s="12"/>
      <c r="G68" s="12"/>
      <c r="H68" s="22"/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6</v>
      </c>
      <c r="B69" s="18">
        <f t="shared" si="13"/>
        <v>0</v>
      </c>
      <c r="C69" s="5" t="e">
        <f t="shared" si="14"/>
        <v>#DIV/0!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15</v>
      </c>
      <c r="B70" s="18">
        <f t="shared" si="13"/>
        <v>0</v>
      </c>
      <c r="C70" s="5" t="e">
        <f t="shared" si="14"/>
        <v>#DIV/0!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16</v>
      </c>
      <c r="B71" s="18">
        <f t="shared" si="13"/>
        <v>0</v>
      </c>
      <c r="C71" s="5" t="e">
        <f t="shared" si="14"/>
        <v>#DIV/0!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36" t="s">
        <v>17</v>
      </c>
      <c r="B72" s="18">
        <f t="shared" si="13"/>
        <v>0</v>
      </c>
      <c r="C72" s="5" t="e">
        <f t="shared" si="14"/>
        <v>#DIV/0!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36" t="s">
        <v>18</v>
      </c>
      <c r="B73" s="18">
        <f t="shared" si="13"/>
        <v>0</v>
      </c>
      <c r="C73" s="5" t="e">
        <f t="shared" si="14"/>
        <v>#DIV/0!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36" t="s">
        <v>128</v>
      </c>
      <c r="B74" s="18">
        <f t="shared" si="13"/>
        <v>0</v>
      </c>
      <c r="C74" s="5" t="e">
        <f t="shared" si="14"/>
        <v>#DIV/0!</v>
      </c>
      <c r="D74" s="22"/>
      <c r="E74" s="22"/>
      <c r="F74" s="12"/>
      <c r="G74" s="12"/>
      <c r="H74" s="22"/>
      <c r="I74" s="22"/>
      <c r="J74" s="12"/>
      <c r="K74" s="12"/>
      <c r="L74" s="22"/>
      <c r="M74" s="22"/>
      <c r="N74" s="12"/>
      <c r="O74" s="12"/>
      <c r="P74" s="22"/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36" t="s">
        <v>129</v>
      </c>
      <c r="B75" s="18">
        <f t="shared" si="13"/>
        <v>0</v>
      </c>
      <c r="C75" s="5" t="e">
        <f t="shared" si="14"/>
        <v>#DIV/0!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/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43" t="s">
        <v>131</v>
      </c>
      <c r="B76" s="18">
        <f t="shared" si="13"/>
        <v>0</v>
      </c>
      <c r="C76" s="5" t="e">
        <f t="shared" si="14"/>
        <v>#DIV/0!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12" t="s">
        <v>229</v>
      </c>
      <c r="B77" s="18">
        <f t="shared" si="13"/>
        <v>0</v>
      </c>
      <c r="C77" s="5" t="e">
        <f t="shared" si="14"/>
        <v>#DIV/0!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60" t="s">
        <v>33</v>
      </c>
      <c r="B78" s="18">
        <f t="shared" si="13"/>
        <v>0</v>
      </c>
      <c r="C78" s="5" t="e">
        <f t="shared" si="14"/>
        <v>#DIV/0!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34</v>
      </c>
      <c r="B79" s="18">
        <f t="shared" si="13"/>
        <v>0</v>
      </c>
      <c r="C79" s="5" t="e">
        <f t="shared" si="14"/>
        <v>#DIV/0!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135</v>
      </c>
      <c r="B80" s="18">
        <f t="shared" si="13"/>
        <v>0</v>
      </c>
      <c r="C80" s="5" t="e">
        <f t="shared" si="14"/>
        <v>#DIV/0!</v>
      </c>
      <c r="D80" s="22"/>
      <c r="E80" s="22"/>
      <c r="F80" s="12"/>
      <c r="G80" s="12"/>
      <c r="H80" s="22"/>
      <c r="I80" s="22"/>
      <c r="J80" s="12"/>
      <c r="K80" s="12"/>
      <c r="L80" s="22"/>
      <c r="M80" s="22"/>
      <c r="N80" s="12"/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43" t="s">
        <v>36</v>
      </c>
      <c r="B81" s="18">
        <f t="shared" si="13"/>
        <v>0</v>
      </c>
      <c r="C81" s="5" t="e">
        <f t="shared" si="14"/>
        <v>#DIV/0!</v>
      </c>
      <c r="D81" s="22"/>
      <c r="E81" s="22"/>
      <c r="F81" s="12"/>
      <c r="G81" s="12"/>
      <c r="H81" s="22"/>
      <c r="I81" s="22"/>
      <c r="J81" s="12"/>
      <c r="K81" s="12"/>
      <c r="L81" s="22"/>
      <c r="M81" s="22"/>
      <c r="N81" s="12"/>
      <c r="O81" s="12"/>
      <c r="P81" s="22"/>
      <c r="Q81" s="22"/>
      <c r="R81" s="12"/>
      <c r="S81" s="12"/>
      <c r="T81" s="22"/>
      <c r="U81" s="22"/>
      <c r="V81" s="12"/>
      <c r="W81" s="12"/>
      <c r="X81" s="22"/>
      <c r="Y81" s="22"/>
      <c r="Z81" s="12"/>
      <c r="AA81" s="27"/>
    </row>
    <row r="82" spans="1:27">
      <c r="A82" s="43" t="s">
        <v>37</v>
      </c>
      <c r="B82" s="18">
        <f t="shared" si="13"/>
        <v>0</v>
      </c>
      <c r="C82" s="5" t="e">
        <f t="shared" si="14"/>
        <v>#DIV/0!</v>
      </c>
      <c r="D82" s="22"/>
      <c r="E82" s="22"/>
      <c r="F82" s="12"/>
      <c r="G82" s="12"/>
      <c r="H82" s="22"/>
      <c r="I82" s="22"/>
      <c r="J82" s="12"/>
      <c r="K82" s="12"/>
      <c r="L82" s="22"/>
      <c r="M82" s="22"/>
      <c r="N82" s="12"/>
      <c r="O82" s="12"/>
      <c r="P82" s="22"/>
      <c r="Q82" s="22"/>
      <c r="R82" s="12"/>
      <c r="S82" s="12"/>
      <c r="T82" s="22"/>
      <c r="U82" s="22"/>
      <c r="V82" s="12"/>
      <c r="W82" s="12"/>
      <c r="X82" s="22"/>
      <c r="Y82" s="22"/>
      <c r="Z82" s="12"/>
      <c r="AA82" s="27"/>
    </row>
    <row r="83" spans="1:27">
      <c r="A83" s="43" t="s">
        <v>38</v>
      </c>
      <c r="B83" s="18">
        <f t="shared" si="13"/>
        <v>0</v>
      </c>
      <c r="C83" s="5" t="e">
        <f t="shared" si="14"/>
        <v>#DIV/0!</v>
      </c>
      <c r="D83" s="22"/>
      <c r="E83" s="22"/>
      <c r="F83" s="12"/>
      <c r="G83" s="12"/>
      <c r="H83" s="22"/>
      <c r="I83" s="22"/>
      <c r="J83" s="12"/>
      <c r="K83" s="12"/>
      <c r="L83" s="22"/>
      <c r="M83" s="22"/>
      <c r="N83" s="12"/>
      <c r="O83" s="12"/>
      <c r="P83" s="22"/>
      <c r="Q83" s="22"/>
      <c r="R83" s="12"/>
      <c r="S83" s="12"/>
      <c r="T83" s="22"/>
      <c r="U83" s="22"/>
      <c r="V83" s="12"/>
      <c r="W83" s="12"/>
      <c r="X83" s="22"/>
      <c r="Y83" s="22"/>
      <c r="Z83" s="12"/>
      <c r="AA83" s="27"/>
    </row>
    <row r="84" spans="1:27">
      <c r="A84" s="43" t="s">
        <v>39</v>
      </c>
      <c r="B84" s="18">
        <f t="shared" si="13"/>
        <v>0</v>
      </c>
      <c r="C84" s="5" t="e">
        <f t="shared" si="14"/>
        <v>#DIV/0!</v>
      </c>
      <c r="D84" s="22"/>
      <c r="E84" s="22"/>
      <c r="F84" s="12"/>
      <c r="G84" s="12"/>
      <c r="H84" s="22"/>
      <c r="I84" s="22"/>
      <c r="J84" s="12"/>
      <c r="K84" s="12"/>
      <c r="L84" s="22"/>
      <c r="M84" s="22"/>
      <c r="N84" s="12"/>
      <c r="O84" s="12"/>
      <c r="P84" s="22"/>
      <c r="Q84" s="22"/>
      <c r="R84" s="12"/>
      <c r="S84" s="12"/>
      <c r="T84" s="22"/>
      <c r="U84" s="22"/>
      <c r="V84" s="12"/>
      <c r="W84" s="12"/>
      <c r="X84" s="22"/>
      <c r="Y84" s="22"/>
      <c r="Z84" s="12"/>
      <c r="AA84" s="27"/>
    </row>
    <row r="85" spans="1:27">
      <c r="A85" s="2" t="s">
        <v>40</v>
      </c>
      <c r="B85" s="18">
        <f t="shared" si="13"/>
        <v>0</v>
      </c>
      <c r="C85" s="5" t="e">
        <f t="shared" si="14"/>
        <v>#DIV/0!</v>
      </c>
      <c r="D85" s="23"/>
      <c r="E85" s="23"/>
      <c r="F85" s="20"/>
      <c r="G85" s="20"/>
      <c r="H85" s="23"/>
      <c r="I85" s="23"/>
      <c r="J85" s="20"/>
      <c r="K85" s="20"/>
      <c r="L85" s="23"/>
      <c r="M85" s="23"/>
      <c r="N85" s="20"/>
      <c r="O85" s="20"/>
      <c r="P85" s="23"/>
      <c r="Q85" s="23"/>
      <c r="R85" s="20"/>
      <c r="S85" s="20"/>
      <c r="T85" s="23"/>
      <c r="U85" s="23"/>
      <c r="V85" s="20"/>
      <c r="W85" s="20"/>
      <c r="X85" s="23"/>
      <c r="Y85" s="23"/>
      <c r="Z85" s="20"/>
      <c r="AA85" s="50"/>
    </row>
    <row r="86" spans="1:27" ht="17.25" thickBot="1">
      <c r="A86" s="61" t="s">
        <v>225</v>
      </c>
      <c r="B86" s="18">
        <f t="shared" si="13"/>
        <v>0</v>
      </c>
      <c r="C86" s="5" t="e">
        <f t="shared" si="14"/>
        <v>#DIV/0!</v>
      </c>
      <c r="D86" s="31"/>
      <c r="E86" s="31"/>
      <c r="F86" s="32"/>
      <c r="G86" s="32"/>
      <c r="H86" s="31"/>
      <c r="I86" s="31"/>
      <c r="J86" s="32"/>
      <c r="K86" s="32"/>
      <c r="L86" s="31"/>
      <c r="M86" s="31"/>
      <c r="N86" s="32"/>
      <c r="O86" s="32"/>
      <c r="P86" s="31"/>
      <c r="Q86" s="31"/>
      <c r="R86" s="32"/>
      <c r="S86" s="32"/>
      <c r="T86" s="31"/>
      <c r="U86" s="31"/>
      <c r="V86" s="32"/>
      <c r="W86" s="32"/>
      <c r="X86" s="31"/>
      <c r="Y86" s="31"/>
      <c r="Z86" s="32"/>
      <c r="AA86" s="33"/>
    </row>
    <row r="87" spans="1:27">
      <c r="A87" s="38" t="s">
        <v>41</v>
      </c>
      <c r="B87" s="34">
        <f>SUM(B88:B122)</f>
        <v>0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4" t="s">
        <v>96</v>
      </c>
      <c r="P87" s="34" t="s">
        <v>96</v>
      </c>
      <c r="Q87" s="34" t="s">
        <v>96</v>
      </c>
      <c r="R87" s="34" t="s">
        <v>96</v>
      </c>
      <c r="S87" s="34" t="s">
        <v>96</v>
      </c>
      <c r="T87" s="34" t="s">
        <v>96</v>
      </c>
      <c r="U87" s="34" t="s">
        <v>96</v>
      </c>
      <c r="V87" s="34" t="s">
        <v>96</v>
      </c>
      <c r="W87" s="34" t="s">
        <v>96</v>
      </c>
      <c r="X87" s="34" t="s">
        <v>96</v>
      </c>
      <c r="Y87" s="34" t="s">
        <v>96</v>
      </c>
      <c r="Z87" s="34" t="s">
        <v>96</v>
      </c>
      <c r="AA87" s="35" t="s">
        <v>96</v>
      </c>
    </row>
    <row r="88" spans="1:27">
      <c r="A88" s="36" t="s">
        <v>38</v>
      </c>
      <c r="B88" s="18">
        <f t="shared" ref="B88:B122" si="15">SUM(D88:AA88)</f>
        <v>0</v>
      </c>
      <c r="C88" s="5" t="e">
        <f t="shared" ref="C88:C122" si="16">B88/$B$87</f>
        <v>#DIV/0!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42</v>
      </c>
      <c r="B89" s="18">
        <f t="shared" si="15"/>
        <v>0</v>
      </c>
      <c r="C89" s="5" t="e">
        <f t="shared" si="16"/>
        <v>#DIV/0!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43</v>
      </c>
      <c r="B90" s="18">
        <f t="shared" si="15"/>
        <v>0</v>
      </c>
      <c r="C90" s="5" t="e">
        <f t="shared" si="16"/>
        <v>#DIV/0!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>
      <c r="A91" s="36" t="s">
        <v>44</v>
      </c>
      <c r="B91" s="18">
        <f t="shared" si="15"/>
        <v>0</v>
      </c>
      <c r="C91" s="5" t="e">
        <f t="shared" si="16"/>
        <v>#DIV/0!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45</v>
      </c>
      <c r="B92" s="18">
        <f t="shared" si="15"/>
        <v>0</v>
      </c>
      <c r="C92" s="5" t="e">
        <f t="shared" si="16"/>
        <v>#DIV/0!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46</v>
      </c>
      <c r="B93" s="18">
        <f t="shared" si="15"/>
        <v>0</v>
      </c>
      <c r="C93" s="5" t="e">
        <f t="shared" si="16"/>
        <v>#DIV/0!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>
      <c r="A94" s="36" t="s">
        <v>136</v>
      </c>
      <c r="B94" s="18">
        <f t="shared" si="15"/>
        <v>0</v>
      </c>
      <c r="C94" s="5" t="e">
        <f t="shared" si="16"/>
        <v>#DIV/0!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 ht="19.149999999999999" customHeight="1">
      <c r="A95" s="36" t="s">
        <v>47</v>
      </c>
      <c r="B95" s="18">
        <f t="shared" si="15"/>
        <v>0</v>
      </c>
      <c r="C95" s="5" t="e">
        <f t="shared" si="16"/>
        <v>#DIV/0!</v>
      </c>
      <c r="D95" s="22"/>
      <c r="E95" s="22"/>
      <c r="F95" s="12"/>
      <c r="G95" s="12"/>
      <c r="H95" s="22"/>
      <c r="I95" s="22"/>
      <c r="J95" s="12"/>
      <c r="K95" s="12"/>
      <c r="L95" s="22"/>
      <c r="M95" s="22"/>
      <c r="N95" s="12"/>
      <c r="O95" s="12"/>
      <c r="P95" s="22"/>
      <c r="Q95" s="22"/>
      <c r="R95" s="12"/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48</v>
      </c>
      <c r="B96" s="18">
        <f t="shared" si="15"/>
        <v>0</v>
      </c>
      <c r="C96" s="5" t="e">
        <f t="shared" si="16"/>
        <v>#DIV/0!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250</v>
      </c>
      <c r="B97" s="18">
        <f t="shared" ref="B97" si="17">SUM(D97:AA97)</f>
        <v>0</v>
      </c>
      <c r="C97" s="5" t="e">
        <f t="shared" ref="C97" si="18">B97/$B$87</f>
        <v>#DIV/0!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49</v>
      </c>
      <c r="B98" s="18">
        <f t="shared" si="15"/>
        <v>0</v>
      </c>
      <c r="C98" s="5" t="e">
        <f t="shared" si="16"/>
        <v>#DIV/0!</v>
      </c>
      <c r="D98" s="22"/>
      <c r="E98" s="22"/>
      <c r="F98" s="12"/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50</v>
      </c>
      <c r="B99" s="18">
        <f t="shared" si="15"/>
        <v>0</v>
      </c>
      <c r="C99" s="5" t="e">
        <f t="shared" si="16"/>
        <v>#DIV/0!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51</v>
      </c>
      <c r="B100" s="18">
        <f t="shared" si="15"/>
        <v>0</v>
      </c>
      <c r="C100" s="5" t="e">
        <f t="shared" si="16"/>
        <v>#DIV/0!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52</v>
      </c>
      <c r="B101" s="18">
        <f t="shared" si="15"/>
        <v>0</v>
      </c>
      <c r="C101" s="5" t="e">
        <f t="shared" si="16"/>
        <v>#DIV/0!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/>
      <c r="O101" s="12"/>
      <c r="P101" s="22"/>
      <c r="Q101" s="22"/>
      <c r="R101" s="12"/>
      <c r="S101" s="12"/>
      <c r="T101" s="22"/>
      <c r="U101" s="22"/>
      <c r="V101" s="12"/>
      <c r="W101" s="12"/>
      <c r="X101" s="22"/>
      <c r="Y101" s="22"/>
      <c r="Z101" s="12"/>
      <c r="AA101" s="27"/>
    </row>
    <row r="102" spans="1:27">
      <c r="A102" s="36" t="s">
        <v>35</v>
      </c>
      <c r="B102" s="18">
        <f t="shared" si="15"/>
        <v>0</v>
      </c>
      <c r="C102" s="5" t="e">
        <f t="shared" si="16"/>
        <v>#DIV/0!</v>
      </c>
      <c r="D102" s="22"/>
      <c r="E102" s="22"/>
      <c r="F102" s="12"/>
      <c r="G102" s="12"/>
      <c r="H102" s="22"/>
      <c r="I102" s="22"/>
      <c r="J102" s="12"/>
      <c r="K102" s="12"/>
      <c r="L102" s="22"/>
      <c r="M102" s="22"/>
      <c r="N102" s="12"/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66</v>
      </c>
      <c r="B103" s="18">
        <f t="shared" si="15"/>
        <v>0</v>
      </c>
      <c r="C103" s="5" t="e">
        <f t="shared" si="16"/>
        <v>#DIV/0!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67</v>
      </c>
      <c r="B104" s="18">
        <f t="shared" si="15"/>
        <v>0</v>
      </c>
      <c r="C104" s="5" t="e">
        <f t="shared" si="16"/>
        <v>#DIV/0!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7</v>
      </c>
      <c r="B105" s="18">
        <f t="shared" si="15"/>
        <v>0</v>
      </c>
      <c r="C105" s="5" t="e">
        <f t="shared" si="16"/>
        <v>#DIV/0!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137</v>
      </c>
      <c r="B106" s="18">
        <f t="shared" si="15"/>
        <v>0</v>
      </c>
      <c r="C106" s="5" t="e">
        <f t="shared" si="16"/>
        <v>#DIV/0!</v>
      </c>
      <c r="D106" s="22"/>
      <c r="E106" s="22"/>
      <c r="F106" s="12"/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138</v>
      </c>
      <c r="B107" s="18">
        <f t="shared" si="15"/>
        <v>0</v>
      </c>
      <c r="C107" s="5" t="e">
        <f t="shared" si="16"/>
        <v>#DIV/0!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53</v>
      </c>
      <c r="B108" s="18">
        <f t="shared" si="15"/>
        <v>0</v>
      </c>
      <c r="C108" s="5" t="e">
        <f t="shared" si="16"/>
        <v>#DIV/0!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54</v>
      </c>
      <c r="B109" s="18">
        <f t="shared" si="15"/>
        <v>0</v>
      </c>
      <c r="C109" s="5" t="e">
        <f t="shared" si="16"/>
        <v>#DIV/0!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55</v>
      </c>
      <c r="B110" s="18">
        <f t="shared" si="15"/>
        <v>0</v>
      </c>
      <c r="C110" s="5" t="e">
        <f t="shared" si="16"/>
        <v>#DIV/0!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56</v>
      </c>
      <c r="B111" s="18">
        <f t="shared" si="15"/>
        <v>0</v>
      </c>
      <c r="C111" s="5" t="e">
        <f t="shared" si="16"/>
        <v>#DIV/0!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57</v>
      </c>
      <c r="B112" s="18">
        <f t="shared" si="15"/>
        <v>0</v>
      </c>
      <c r="C112" s="5" t="e">
        <f t="shared" si="16"/>
        <v>#DIV/0!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>
      <c r="A113" s="36" t="s">
        <v>58</v>
      </c>
      <c r="B113" s="18">
        <f t="shared" si="15"/>
        <v>0</v>
      </c>
      <c r="C113" s="5" t="e">
        <f t="shared" si="16"/>
        <v>#DIV/0!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>
      <c r="A114" s="36" t="s">
        <v>59</v>
      </c>
      <c r="B114" s="18">
        <f t="shared" si="15"/>
        <v>0</v>
      </c>
      <c r="C114" s="5" t="e">
        <f t="shared" si="16"/>
        <v>#DIV/0!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>
      <c r="A115" s="36" t="s">
        <v>60</v>
      </c>
      <c r="B115" s="18">
        <f t="shared" si="15"/>
        <v>0</v>
      </c>
      <c r="C115" s="5" t="e">
        <f t="shared" si="16"/>
        <v>#DIV/0!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>
      <c r="A116" s="36" t="s">
        <v>65</v>
      </c>
      <c r="B116" s="18">
        <f t="shared" si="15"/>
        <v>0</v>
      </c>
      <c r="C116" s="5" t="e">
        <f t="shared" si="16"/>
        <v>#DIV/0!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>
      <c r="A117" s="36" t="s">
        <v>139</v>
      </c>
      <c r="B117" s="18">
        <f t="shared" si="15"/>
        <v>0</v>
      </c>
      <c r="C117" s="5" t="e">
        <f t="shared" si="16"/>
        <v>#DIV/0!</v>
      </c>
      <c r="D117" s="22"/>
      <c r="E117" s="22"/>
      <c r="F117" s="12"/>
      <c r="G117" s="12"/>
      <c r="H117" s="22"/>
      <c r="I117" s="22"/>
      <c r="J117" s="12"/>
      <c r="K117" s="12"/>
      <c r="L117" s="22"/>
      <c r="M117" s="22"/>
      <c r="N117" s="12"/>
      <c r="O117" s="12"/>
      <c r="P117" s="22"/>
      <c r="Q117" s="22"/>
      <c r="R117" s="12"/>
      <c r="S117" s="12"/>
      <c r="T117" s="22"/>
      <c r="U117" s="22"/>
      <c r="V117" s="12"/>
      <c r="W117" s="12"/>
      <c r="X117" s="22"/>
      <c r="Y117" s="22"/>
      <c r="Z117" s="12"/>
      <c r="AA117" s="27"/>
    </row>
    <row r="118" spans="1:27" ht="15.4" customHeight="1">
      <c r="A118" s="36" t="s">
        <v>61</v>
      </c>
      <c r="B118" s="18">
        <f t="shared" si="15"/>
        <v>0</v>
      </c>
      <c r="C118" s="5" t="e">
        <f t="shared" si="16"/>
        <v>#DIV/0!</v>
      </c>
      <c r="D118" s="22"/>
      <c r="E118" s="22"/>
      <c r="F118" s="12"/>
      <c r="G118" s="12"/>
      <c r="H118" s="22"/>
      <c r="I118" s="22"/>
      <c r="J118" s="12"/>
      <c r="K118" s="12"/>
      <c r="L118" s="22"/>
      <c r="M118" s="22"/>
      <c r="N118" s="12"/>
      <c r="O118" s="12"/>
      <c r="P118" s="22"/>
      <c r="Q118" s="22"/>
      <c r="R118" s="12"/>
      <c r="S118" s="12"/>
      <c r="T118" s="22"/>
      <c r="U118" s="22"/>
      <c r="V118" s="12"/>
      <c r="W118" s="12"/>
      <c r="X118" s="22"/>
      <c r="Y118" s="22"/>
      <c r="Z118" s="12"/>
      <c r="AA118" s="27"/>
    </row>
    <row r="119" spans="1:27" ht="15.4" customHeight="1">
      <c r="A119" s="36" t="s">
        <v>62</v>
      </c>
      <c r="B119" s="18">
        <f t="shared" si="15"/>
        <v>0</v>
      </c>
      <c r="C119" s="5" t="e">
        <f t="shared" si="16"/>
        <v>#DIV/0!</v>
      </c>
      <c r="D119" s="22"/>
      <c r="E119" s="22"/>
      <c r="F119" s="12"/>
      <c r="G119" s="12"/>
      <c r="H119" s="22"/>
      <c r="I119" s="22"/>
      <c r="J119" s="12"/>
      <c r="K119" s="12"/>
      <c r="L119" s="22"/>
      <c r="M119" s="22"/>
      <c r="N119" s="12"/>
      <c r="O119" s="12"/>
      <c r="P119" s="22"/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 ht="15.4" customHeight="1">
      <c r="A120" s="36" t="s">
        <v>63</v>
      </c>
      <c r="B120" s="18">
        <f t="shared" si="15"/>
        <v>0</v>
      </c>
      <c r="C120" s="5" t="e">
        <f t="shared" si="16"/>
        <v>#DIV/0!</v>
      </c>
      <c r="D120" s="22"/>
      <c r="E120" s="22"/>
      <c r="F120" s="12"/>
      <c r="G120" s="12"/>
      <c r="H120" s="22"/>
      <c r="I120" s="22"/>
      <c r="J120" s="12"/>
      <c r="K120" s="12"/>
      <c r="L120" s="22"/>
      <c r="M120" s="22"/>
      <c r="N120" s="12"/>
      <c r="O120" s="12"/>
      <c r="P120" s="22"/>
      <c r="Q120" s="22"/>
      <c r="R120" s="12"/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 ht="15.4" customHeight="1">
      <c r="A121" s="36" t="s">
        <v>64</v>
      </c>
      <c r="B121" s="18">
        <f t="shared" si="15"/>
        <v>0</v>
      </c>
      <c r="C121" s="5" t="e">
        <f t="shared" si="16"/>
        <v>#DIV/0!</v>
      </c>
      <c r="D121" s="22"/>
      <c r="E121" s="22"/>
      <c r="F121" s="12"/>
      <c r="G121" s="12"/>
      <c r="H121" s="22"/>
      <c r="I121" s="22"/>
      <c r="J121" s="12"/>
      <c r="K121" s="12"/>
      <c r="L121" s="22"/>
      <c r="M121" s="22"/>
      <c r="N121" s="12"/>
      <c r="O121" s="12"/>
      <c r="P121" s="22"/>
      <c r="Q121" s="22"/>
      <c r="R121" s="12"/>
      <c r="S121" s="12"/>
      <c r="T121" s="22"/>
      <c r="U121" s="22"/>
      <c r="V121" s="12"/>
      <c r="W121" s="12"/>
      <c r="X121" s="22"/>
      <c r="Y121" s="22"/>
      <c r="Z121" s="12"/>
      <c r="AA121" s="27"/>
    </row>
    <row r="122" spans="1:27" ht="15.4" customHeight="1">
      <c r="A122" s="77" t="s">
        <v>163</v>
      </c>
      <c r="B122" s="25">
        <f t="shared" si="15"/>
        <v>0</v>
      </c>
      <c r="C122" s="53" t="e">
        <f t="shared" si="16"/>
        <v>#DIV/0!</v>
      </c>
      <c r="D122" s="23"/>
      <c r="E122" s="23"/>
      <c r="F122" s="20"/>
      <c r="G122" s="20"/>
      <c r="H122" s="23"/>
      <c r="I122" s="23"/>
      <c r="J122" s="20"/>
      <c r="K122" s="20"/>
      <c r="L122" s="23"/>
      <c r="M122" s="23"/>
      <c r="N122" s="20"/>
      <c r="O122" s="20"/>
      <c r="P122" s="23"/>
      <c r="Q122" s="23"/>
      <c r="R122" s="20"/>
      <c r="S122" s="20"/>
      <c r="T122" s="23"/>
      <c r="U122" s="23"/>
      <c r="V122" s="20"/>
      <c r="W122" s="20"/>
      <c r="X122" s="23"/>
      <c r="Y122" s="23"/>
      <c r="Z122" s="20"/>
      <c r="AA122" s="50"/>
    </row>
    <row r="123" spans="1:27" ht="15.4" customHeight="1" thickBot="1">
      <c r="A123" s="37" t="s">
        <v>255</v>
      </c>
      <c r="B123" s="25">
        <f t="shared" ref="B123" si="19">SUM(D123:AA123)</f>
        <v>0</v>
      </c>
      <c r="C123" s="53" t="e">
        <f t="shared" ref="C123" si="20">B123/$B$87</f>
        <v>#DIV/0!</v>
      </c>
      <c r="D123" s="31"/>
      <c r="E123" s="31"/>
      <c r="F123" s="32"/>
      <c r="G123" s="32"/>
      <c r="H123" s="31"/>
      <c r="I123" s="31"/>
      <c r="J123" s="32"/>
      <c r="K123" s="32"/>
      <c r="L123" s="31"/>
      <c r="M123" s="31"/>
      <c r="N123" s="32"/>
      <c r="O123" s="32"/>
      <c r="P123" s="31"/>
      <c r="Q123" s="31"/>
      <c r="R123" s="32"/>
      <c r="S123" s="32"/>
      <c r="T123" s="31"/>
      <c r="U123" s="31"/>
      <c r="V123" s="32"/>
      <c r="W123" s="32"/>
      <c r="X123" s="31"/>
      <c r="Y123" s="31"/>
      <c r="Z123" s="32"/>
      <c r="AA123" s="33"/>
    </row>
    <row r="124" spans="1:27">
      <c r="A124" s="38" t="s">
        <v>69</v>
      </c>
      <c r="B124" s="34">
        <f>SUM(B125:B134)</f>
        <v>8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4" t="s">
        <v>96</v>
      </c>
      <c r="P124" s="34" t="s">
        <v>96</v>
      </c>
      <c r="Q124" s="34" t="s">
        <v>96</v>
      </c>
      <c r="R124" s="34" t="s">
        <v>96</v>
      </c>
      <c r="S124" s="34" t="s">
        <v>96</v>
      </c>
      <c r="T124" s="34" t="s">
        <v>96</v>
      </c>
      <c r="U124" s="34" t="s">
        <v>96</v>
      </c>
      <c r="V124" s="34" t="s">
        <v>96</v>
      </c>
      <c r="W124" s="34" t="s">
        <v>96</v>
      </c>
      <c r="X124" s="34" t="s">
        <v>96</v>
      </c>
      <c r="Y124" s="34" t="s">
        <v>96</v>
      </c>
      <c r="Z124" s="34" t="s">
        <v>96</v>
      </c>
      <c r="AA124" s="35" t="s">
        <v>96</v>
      </c>
    </row>
    <row r="125" spans="1:27">
      <c r="A125" s="36" t="s">
        <v>36</v>
      </c>
      <c r="B125" s="18">
        <f t="shared" ref="B125:B134" si="21">SUM(D125:AA125)</f>
        <v>1</v>
      </c>
      <c r="C125" s="5">
        <f t="shared" ref="C125:C134" si="22">B125/$B$124</f>
        <v>0.125</v>
      </c>
      <c r="D125" s="22">
        <v>1</v>
      </c>
      <c r="E125" s="22"/>
      <c r="F125" s="12"/>
      <c r="G125" s="12"/>
      <c r="H125" s="22"/>
      <c r="I125" s="22"/>
      <c r="J125" s="12"/>
      <c r="K125" s="12"/>
      <c r="L125" s="22"/>
      <c r="M125" s="22"/>
      <c r="N125" s="12"/>
      <c r="O125" s="12"/>
      <c r="P125" s="22"/>
      <c r="Q125" s="22"/>
      <c r="R125" s="12"/>
      <c r="S125" s="12"/>
      <c r="T125" s="22"/>
      <c r="U125" s="22"/>
      <c r="V125" s="12"/>
      <c r="W125" s="12"/>
      <c r="X125" s="22"/>
      <c r="Y125" s="22"/>
      <c r="Z125" s="12"/>
      <c r="AA125" s="27"/>
    </row>
    <row r="126" spans="1:27">
      <c r="A126" s="36" t="s">
        <v>34</v>
      </c>
      <c r="B126" s="18">
        <f t="shared" si="21"/>
        <v>2</v>
      </c>
      <c r="C126" s="5">
        <f t="shared" si="22"/>
        <v>0.25</v>
      </c>
      <c r="D126" s="22">
        <v>2</v>
      </c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36" t="s">
        <v>70</v>
      </c>
      <c r="B127" s="18">
        <f t="shared" si="21"/>
        <v>5</v>
      </c>
      <c r="C127" s="5">
        <f t="shared" si="22"/>
        <v>0.625</v>
      </c>
      <c r="D127" s="22">
        <v>5</v>
      </c>
      <c r="E127" s="22"/>
      <c r="F127" s="12"/>
      <c r="G127" s="12"/>
      <c r="H127" s="22"/>
      <c r="I127" s="22"/>
      <c r="J127" s="12"/>
      <c r="K127" s="12"/>
      <c r="L127" s="22"/>
      <c r="M127" s="22"/>
      <c r="N127" s="12"/>
      <c r="O127" s="12"/>
      <c r="P127" s="22"/>
      <c r="Q127" s="22"/>
      <c r="R127" s="12"/>
      <c r="S127" s="12"/>
      <c r="T127" s="22"/>
      <c r="U127" s="22"/>
      <c r="V127" s="12"/>
      <c r="W127" s="12"/>
      <c r="X127" s="22"/>
      <c r="Y127" s="22"/>
      <c r="Z127" s="12"/>
      <c r="AA127" s="27"/>
    </row>
    <row r="128" spans="1:27">
      <c r="A128" s="43" t="s">
        <v>71</v>
      </c>
      <c r="B128" s="18">
        <f t="shared" si="21"/>
        <v>0</v>
      </c>
      <c r="C128" s="5">
        <f t="shared" si="22"/>
        <v>0</v>
      </c>
      <c r="D128" s="22"/>
      <c r="E128" s="22"/>
      <c r="F128" s="12"/>
      <c r="G128" s="12"/>
      <c r="H128" s="22"/>
      <c r="I128" s="22"/>
      <c r="J128" s="12"/>
      <c r="K128" s="12"/>
      <c r="L128" s="22"/>
      <c r="M128" s="22"/>
      <c r="N128" s="12"/>
      <c r="O128" s="12"/>
      <c r="P128" s="22"/>
      <c r="Q128" s="22"/>
      <c r="R128" s="12"/>
      <c r="S128" s="12"/>
      <c r="T128" s="22"/>
      <c r="U128" s="22"/>
      <c r="V128" s="12"/>
      <c r="W128" s="12"/>
      <c r="X128" s="22"/>
      <c r="Y128" s="22"/>
      <c r="Z128" s="12"/>
      <c r="AA128" s="27"/>
    </row>
    <row r="129" spans="1:27">
      <c r="A129" s="43" t="s">
        <v>72</v>
      </c>
      <c r="B129" s="18">
        <f t="shared" si="21"/>
        <v>0</v>
      </c>
      <c r="C129" s="5">
        <f t="shared" si="22"/>
        <v>0</v>
      </c>
      <c r="D129" s="22"/>
      <c r="E129" s="22"/>
      <c r="F129" s="12"/>
      <c r="G129" s="12"/>
      <c r="H129" s="22"/>
      <c r="I129" s="22"/>
      <c r="J129" s="12"/>
      <c r="K129" s="12"/>
      <c r="L129" s="22"/>
      <c r="M129" s="22"/>
      <c r="N129" s="12"/>
      <c r="O129" s="12"/>
      <c r="P129" s="22"/>
      <c r="Q129" s="22"/>
      <c r="R129" s="12"/>
      <c r="S129" s="12"/>
      <c r="T129" s="22"/>
      <c r="U129" s="22"/>
      <c r="V129" s="12"/>
      <c r="W129" s="12"/>
      <c r="X129" s="22"/>
      <c r="Y129" s="22"/>
      <c r="Z129" s="12"/>
      <c r="AA129" s="27"/>
    </row>
    <row r="130" spans="1:27">
      <c r="A130" s="43" t="s">
        <v>37</v>
      </c>
      <c r="B130" s="18">
        <f t="shared" si="21"/>
        <v>0</v>
      </c>
      <c r="C130" s="5">
        <f t="shared" si="22"/>
        <v>0</v>
      </c>
      <c r="D130" s="22"/>
      <c r="E130" s="22"/>
      <c r="F130" s="12"/>
      <c r="G130" s="12"/>
      <c r="H130" s="22"/>
      <c r="I130" s="22"/>
      <c r="J130" s="12"/>
      <c r="K130" s="12"/>
      <c r="L130" s="22"/>
      <c r="M130" s="22"/>
      <c r="N130" s="12"/>
      <c r="O130" s="12"/>
      <c r="P130" s="22"/>
      <c r="Q130" s="22"/>
      <c r="R130" s="12"/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43" t="s">
        <v>38</v>
      </c>
      <c r="B131" s="18">
        <f t="shared" si="21"/>
        <v>0</v>
      </c>
      <c r="C131" s="5">
        <f t="shared" si="22"/>
        <v>0</v>
      </c>
      <c r="D131" s="22"/>
      <c r="E131" s="22"/>
      <c r="F131" s="12"/>
      <c r="G131" s="12"/>
      <c r="H131" s="22"/>
      <c r="I131" s="22"/>
      <c r="J131" s="12"/>
      <c r="K131" s="12"/>
      <c r="L131" s="22"/>
      <c r="M131" s="22"/>
      <c r="N131" s="12"/>
      <c r="O131" s="12"/>
      <c r="P131" s="22"/>
      <c r="Q131" s="22"/>
      <c r="R131" s="12"/>
      <c r="S131" s="12"/>
      <c r="T131" s="22"/>
      <c r="U131" s="22"/>
      <c r="V131" s="12"/>
      <c r="W131" s="12"/>
      <c r="X131" s="22"/>
      <c r="Y131" s="22"/>
      <c r="Z131" s="12"/>
      <c r="AA131" s="27"/>
    </row>
    <row r="132" spans="1:27">
      <c r="A132" s="43" t="s">
        <v>40</v>
      </c>
      <c r="B132" s="18">
        <f t="shared" si="21"/>
        <v>0</v>
      </c>
      <c r="C132" s="5">
        <f t="shared" si="22"/>
        <v>0</v>
      </c>
      <c r="D132" s="22"/>
      <c r="E132" s="22"/>
      <c r="F132" s="12"/>
      <c r="G132" s="12"/>
      <c r="H132" s="22"/>
      <c r="I132" s="22"/>
      <c r="J132" s="12"/>
      <c r="K132" s="12"/>
      <c r="L132" s="22"/>
      <c r="M132" s="22"/>
      <c r="N132" s="12"/>
      <c r="O132" s="12"/>
      <c r="P132" s="22"/>
      <c r="Q132" s="22"/>
      <c r="R132" s="12"/>
      <c r="S132" s="12"/>
      <c r="T132" s="22"/>
      <c r="U132" s="22"/>
      <c r="V132" s="12"/>
      <c r="W132" s="12"/>
      <c r="X132" s="22"/>
      <c r="Y132" s="22"/>
      <c r="Z132" s="12"/>
      <c r="AA132" s="27"/>
    </row>
    <row r="133" spans="1:27">
      <c r="A133" s="2" t="s">
        <v>135</v>
      </c>
      <c r="B133" s="18">
        <f t="shared" si="21"/>
        <v>0</v>
      </c>
      <c r="C133" s="5">
        <f t="shared" si="22"/>
        <v>0</v>
      </c>
      <c r="D133" s="23"/>
      <c r="E133" s="23"/>
      <c r="F133" s="20"/>
      <c r="G133" s="20"/>
      <c r="H133" s="23"/>
      <c r="I133" s="23"/>
      <c r="J133" s="20"/>
      <c r="K133" s="20"/>
      <c r="L133" s="23"/>
      <c r="M133" s="23"/>
      <c r="N133" s="20"/>
      <c r="O133" s="20"/>
      <c r="P133" s="23"/>
      <c r="Q133" s="23"/>
      <c r="R133" s="20"/>
      <c r="S133" s="20"/>
      <c r="T133" s="23"/>
      <c r="U133" s="23"/>
      <c r="V133" s="20"/>
      <c r="W133" s="20"/>
      <c r="X133" s="23"/>
      <c r="Y133" s="23"/>
      <c r="Z133" s="20"/>
      <c r="AA133" s="50"/>
    </row>
    <row r="134" spans="1:27" ht="17.25" thickBot="1">
      <c r="A134" s="61" t="s">
        <v>225</v>
      </c>
      <c r="B134" s="18">
        <f t="shared" si="21"/>
        <v>0</v>
      </c>
      <c r="C134" s="5">
        <f t="shared" si="22"/>
        <v>0</v>
      </c>
      <c r="D134" s="31"/>
      <c r="E134" s="31"/>
      <c r="F134" s="32"/>
      <c r="G134" s="32"/>
      <c r="H134" s="31"/>
      <c r="I134" s="31"/>
      <c r="J134" s="32"/>
      <c r="K134" s="32"/>
      <c r="L134" s="31"/>
      <c r="M134" s="31"/>
      <c r="N134" s="32"/>
      <c r="O134" s="32"/>
      <c r="P134" s="31"/>
      <c r="Q134" s="31"/>
      <c r="R134" s="32"/>
      <c r="S134" s="32"/>
      <c r="T134" s="31"/>
      <c r="U134" s="31"/>
      <c r="V134" s="32"/>
      <c r="W134" s="32"/>
      <c r="X134" s="31"/>
      <c r="Y134" s="31"/>
      <c r="Z134" s="32"/>
      <c r="AA134" s="33"/>
    </row>
    <row r="135" spans="1:27">
      <c r="A135" s="38" t="s">
        <v>73</v>
      </c>
      <c r="B135" s="34">
        <f>SUM(B136:B185)</f>
        <v>1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4" t="s">
        <v>96</v>
      </c>
      <c r="P135" s="34" t="s">
        <v>96</v>
      </c>
      <c r="Q135" s="34" t="s">
        <v>96</v>
      </c>
      <c r="R135" s="34" t="s">
        <v>96</v>
      </c>
      <c r="S135" s="34" t="s">
        <v>96</v>
      </c>
      <c r="T135" s="34" t="s">
        <v>96</v>
      </c>
      <c r="U135" s="34" t="s">
        <v>96</v>
      </c>
      <c r="V135" s="34" t="s">
        <v>96</v>
      </c>
      <c r="W135" s="34" t="s">
        <v>96</v>
      </c>
      <c r="X135" s="34" t="s">
        <v>96</v>
      </c>
      <c r="Y135" s="34" t="s">
        <v>96</v>
      </c>
      <c r="Z135" s="34" t="s">
        <v>96</v>
      </c>
      <c r="AA135" s="35" t="s">
        <v>96</v>
      </c>
    </row>
    <row r="136" spans="1:27">
      <c r="A136" s="43" t="s">
        <v>1</v>
      </c>
      <c r="B136" s="18">
        <f t="shared" ref="B136:B185" si="23">SUM(D136:AA136)</f>
        <v>1</v>
      </c>
      <c r="C136" s="5">
        <f t="shared" ref="C136:C185" si="24">B136/$B$135</f>
        <v>1</v>
      </c>
      <c r="D136" s="22">
        <v>1</v>
      </c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2</v>
      </c>
      <c r="B137" s="18">
        <f t="shared" si="23"/>
        <v>0</v>
      </c>
      <c r="C137" s="5">
        <f t="shared" si="24"/>
        <v>0</v>
      </c>
      <c r="D137" s="22"/>
      <c r="E137" s="22"/>
      <c r="F137" s="12"/>
      <c r="G137" s="12"/>
      <c r="H137" s="22"/>
      <c r="I137" s="22"/>
      <c r="J137" s="12"/>
      <c r="K137" s="12"/>
      <c r="L137" s="22"/>
      <c r="M137" s="22"/>
      <c r="N137" s="12"/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3</v>
      </c>
      <c r="B138" s="18">
        <f t="shared" si="23"/>
        <v>0</v>
      </c>
      <c r="C138" s="5">
        <f t="shared" si="24"/>
        <v>0</v>
      </c>
      <c r="D138" s="22"/>
      <c r="E138" s="22"/>
      <c r="F138" s="12"/>
      <c r="G138" s="12"/>
      <c r="H138" s="22"/>
      <c r="I138" s="22"/>
      <c r="J138" s="12"/>
      <c r="K138" s="12"/>
      <c r="L138" s="22"/>
      <c r="M138" s="22"/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4</v>
      </c>
      <c r="B139" s="18">
        <f t="shared" si="23"/>
        <v>0</v>
      </c>
      <c r="C139" s="5">
        <f t="shared" si="24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5</v>
      </c>
      <c r="B140" s="18">
        <f t="shared" si="23"/>
        <v>0</v>
      </c>
      <c r="C140" s="5">
        <f t="shared" si="24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6</v>
      </c>
      <c r="B141" s="18">
        <f t="shared" si="23"/>
        <v>0</v>
      </c>
      <c r="C141" s="5">
        <f t="shared" si="24"/>
        <v>0</v>
      </c>
      <c r="D141" s="22"/>
      <c r="E141" s="22"/>
      <c r="F141" s="12"/>
      <c r="G141" s="12"/>
      <c r="H141" s="22"/>
      <c r="I141" s="22"/>
      <c r="J141" s="12"/>
      <c r="K141" s="12"/>
      <c r="L141" s="22"/>
      <c r="M141" s="22"/>
      <c r="N141" s="12"/>
      <c r="O141" s="12"/>
      <c r="P141" s="22"/>
      <c r="Q141" s="22"/>
      <c r="R141" s="12"/>
      <c r="S141" s="12"/>
      <c r="T141" s="22"/>
      <c r="U141" s="22"/>
      <c r="V141" s="12"/>
      <c r="W141" s="12"/>
      <c r="X141" s="22"/>
      <c r="Y141" s="22"/>
      <c r="Z141" s="12"/>
      <c r="AA141" s="27"/>
    </row>
    <row r="142" spans="1:27">
      <c r="A142" s="43" t="s">
        <v>209</v>
      </c>
      <c r="B142" s="18">
        <f t="shared" si="23"/>
        <v>0</v>
      </c>
      <c r="C142" s="5">
        <f t="shared" si="24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123</v>
      </c>
      <c r="B143" s="18">
        <f t="shared" si="23"/>
        <v>0</v>
      </c>
      <c r="C143" s="5">
        <f t="shared" si="24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17</v>
      </c>
      <c r="B144" s="18">
        <f t="shared" si="23"/>
        <v>0</v>
      </c>
      <c r="C144" s="5">
        <f t="shared" si="24"/>
        <v>0</v>
      </c>
      <c r="D144" s="22"/>
      <c r="E144" s="22"/>
      <c r="F144" s="12"/>
      <c r="G144" s="12"/>
      <c r="H144" s="22"/>
      <c r="I144" s="22"/>
      <c r="J144" s="12"/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120</v>
      </c>
      <c r="B145" s="18">
        <f t="shared" si="23"/>
        <v>0</v>
      </c>
      <c r="C145" s="5">
        <f t="shared" si="24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121</v>
      </c>
      <c r="B146" s="18">
        <f t="shared" si="23"/>
        <v>0</v>
      </c>
      <c r="C146" s="5">
        <f t="shared" si="24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127</v>
      </c>
      <c r="B147" s="18">
        <f t="shared" si="23"/>
        <v>0</v>
      </c>
      <c r="C147" s="5">
        <f t="shared" si="24"/>
        <v>0</v>
      </c>
      <c r="D147" s="22"/>
      <c r="E147" s="22"/>
      <c r="F147" s="12"/>
      <c r="G147" s="12"/>
      <c r="H147" s="22"/>
      <c r="I147" s="22"/>
      <c r="J147" s="12"/>
      <c r="K147" s="12"/>
      <c r="L147" s="22"/>
      <c r="M147" s="22"/>
      <c r="N147" s="12"/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122</v>
      </c>
      <c r="B148" s="18">
        <f t="shared" si="23"/>
        <v>0</v>
      </c>
      <c r="C148" s="5">
        <f t="shared" si="24"/>
        <v>0</v>
      </c>
      <c r="D148" s="22"/>
      <c r="E148" s="22"/>
      <c r="F148" s="12"/>
      <c r="G148" s="12"/>
      <c r="H148" s="22"/>
      <c r="I148" s="22"/>
      <c r="J148" s="12"/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3" t="s">
        <v>128</v>
      </c>
      <c r="B149" s="18">
        <f t="shared" si="23"/>
        <v>0</v>
      </c>
      <c r="C149" s="5">
        <f t="shared" si="24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129</v>
      </c>
      <c r="B150" s="18">
        <f t="shared" si="23"/>
        <v>0</v>
      </c>
      <c r="C150" s="5">
        <f t="shared" si="24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130</v>
      </c>
      <c r="B151" s="18">
        <f t="shared" si="23"/>
        <v>0</v>
      </c>
      <c r="C151" s="5">
        <f t="shared" si="24"/>
        <v>0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/>
      <c r="W151" s="12"/>
      <c r="X151" s="22"/>
      <c r="Y151" s="22"/>
      <c r="Z151" s="12"/>
      <c r="AA151" s="27"/>
    </row>
    <row r="152" spans="1:27">
      <c r="A152" s="43" t="s">
        <v>164</v>
      </c>
      <c r="B152" s="18">
        <f t="shared" si="23"/>
        <v>0</v>
      </c>
      <c r="C152" s="5">
        <f t="shared" si="24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3" t="s">
        <v>165</v>
      </c>
      <c r="B153" s="18">
        <f t="shared" si="23"/>
        <v>0</v>
      </c>
      <c r="C153" s="5">
        <f t="shared" si="24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167</v>
      </c>
      <c r="B154" s="18">
        <f t="shared" si="23"/>
        <v>0</v>
      </c>
      <c r="C154" s="5">
        <f t="shared" si="24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4" t="s">
        <v>169</v>
      </c>
      <c r="B155" s="18">
        <f t="shared" si="23"/>
        <v>0</v>
      </c>
      <c r="C155" s="5">
        <f t="shared" si="24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242</v>
      </c>
      <c r="B156" s="18">
        <f t="shared" ref="B156:B157" si="25">SUM(D156:AA156)</f>
        <v>0</v>
      </c>
      <c r="C156" s="5">
        <f t="shared" ref="C156:C157" si="26">B156/$B$135</f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4" t="s">
        <v>248</v>
      </c>
      <c r="B157" s="18">
        <f t="shared" si="25"/>
        <v>0</v>
      </c>
      <c r="C157" s="5">
        <f t="shared" si="26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9</v>
      </c>
      <c r="B158" s="18">
        <f t="shared" si="23"/>
        <v>0</v>
      </c>
      <c r="C158" s="5">
        <f t="shared" si="24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10</v>
      </c>
      <c r="B159" s="18">
        <f t="shared" si="23"/>
        <v>0</v>
      </c>
      <c r="C159" s="5">
        <f t="shared" si="24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11</v>
      </c>
      <c r="B160" s="18">
        <f t="shared" si="23"/>
        <v>0</v>
      </c>
      <c r="C160" s="5">
        <f t="shared" si="24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12</v>
      </c>
      <c r="B161" s="18">
        <f t="shared" si="23"/>
        <v>0</v>
      </c>
      <c r="C161" s="5">
        <f t="shared" si="24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13</v>
      </c>
      <c r="B162" s="18">
        <f t="shared" si="23"/>
        <v>0</v>
      </c>
      <c r="C162" s="5">
        <f t="shared" si="24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14</v>
      </c>
      <c r="B163" s="18">
        <f t="shared" si="23"/>
        <v>0</v>
      </c>
      <c r="C163" s="5">
        <f t="shared" si="24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15</v>
      </c>
      <c r="B164" s="18">
        <f t="shared" si="23"/>
        <v>0</v>
      </c>
      <c r="C164" s="5">
        <f t="shared" si="24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16</v>
      </c>
      <c r="B165" s="18">
        <f t="shared" si="23"/>
        <v>0</v>
      </c>
      <c r="C165" s="5">
        <f t="shared" si="24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18</v>
      </c>
      <c r="B166" s="18">
        <f t="shared" si="23"/>
        <v>0</v>
      </c>
      <c r="C166" s="5">
        <f t="shared" si="24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131</v>
      </c>
      <c r="B167" s="18">
        <f t="shared" si="23"/>
        <v>0</v>
      </c>
      <c r="C167" s="5">
        <f t="shared" si="24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74</v>
      </c>
      <c r="B168" s="18">
        <f t="shared" si="23"/>
        <v>0</v>
      </c>
      <c r="C168" s="5">
        <f t="shared" si="24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75</v>
      </c>
      <c r="B169" s="18">
        <f t="shared" si="23"/>
        <v>0</v>
      </c>
      <c r="C169" s="5">
        <f t="shared" si="24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76</v>
      </c>
      <c r="B170" s="18">
        <f t="shared" si="23"/>
        <v>0</v>
      </c>
      <c r="C170" s="5">
        <f t="shared" si="24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77</v>
      </c>
      <c r="B171" s="18">
        <f t="shared" si="23"/>
        <v>0</v>
      </c>
      <c r="C171" s="5">
        <f t="shared" si="24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78</v>
      </c>
      <c r="B172" s="18">
        <f t="shared" si="23"/>
        <v>0</v>
      </c>
      <c r="C172" s="5">
        <f t="shared" si="24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79</v>
      </c>
      <c r="B173" s="18">
        <f t="shared" si="23"/>
        <v>0</v>
      </c>
      <c r="C173" s="5">
        <f t="shared" si="24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80</v>
      </c>
      <c r="B174" s="18">
        <f t="shared" si="23"/>
        <v>0</v>
      </c>
      <c r="C174" s="5">
        <f t="shared" si="24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81</v>
      </c>
      <c r="B175" s="18">
        <f t="shared" si="23"/>
        <v>0</v>
      </c>
      <c r="C175" s="5">
        <f t="shared" si="24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>
      <c r="A176" s="43" t="s">
        <v>82</v>
      </c>
      <c r="B176" s="18">
        <f t="shared" si="23"/>
        <v>0</v>
      </c>
      <c r="C176" s="5">
        <f t="shared" si="24"/>
        <v>0</v>
      </c>
      <c r="D176" s="22"/>
      <c r="E176" s="22"/>
      <c r="F176" s="12"/>
      <c r="G176" s="12"/>
      <c r="H176" s="22"/>
      <c r="I176" s="22"/>
      <c r="J176" s="12"/>
      <c r="K176" s="12"/>
      <c r="L176" s="22"/>
      <c r="M176" s="22"/>
      <c r="N176" s="12"/>
      <c r="O176" s="12"/>
      <c r="P176" s="22"/>
      <c r="Q176" s="22"/>
      <c r="R176" s="12"/>
      <c r="S176" s="12"/>
      <c r="T176" s="22"/>
      <c r="U176" s="22"/>
      <c r="V176" s="12"/>
      <c r="W176" s="12"/>
      <c r="X176" s="22"/>
      <c r="Y176" s="22"/>
      <c r="Z176" s="12"/>
      <c r="AA176" s="27"/>
    </row>
    <row r="177" spans="1:27">
      <c r="A177" s="43" t="s">
        <v>83</v>
      </c>
      <c r="B177" s="18">
        <f t="shared" si="23"/>
        <v>0</v>
      </c>
      <c r="C177" s="5">
        <f t="shared" si="24"/>
        <v>0</v>
      </c>
      <c r="D177" s="22"/>
      <c r="E177" s="22"/>
      <c r="F177" s="12"/>
      <c r="G177" s="12"/>
      <c r="H177" s="22"/>
      <c r="I177" s="22"/>
      <c r="J177" s="12"/>
      <c r="K177" s="12"/>
      <c r="L177" s="22"/>
      <c r="M177" s="22"/>
      <c r="N177" s="12"/>
      <c r="O177" s="12"/>
      <c r="P177" s="22"/>
      <c r="Q177" s="22"/>
      <c r="R177" s="12"/>
      <c r="S177" s="12"/>
      <c r="T177" s="22"/>
      <c r="U177" s="22"/>
      <c r="V177" s="12"/>
      <c r="W177" s="12"/>
      <c r="X177" s="22"/>
      <c r="Y177" s="22"/>
      <c r="Z177" s="12"/>
      <c r="AA177" s="27"/>
    </row>
    <row r="178" spans="1:27">
      <c r="A178" s="43" t="s">
        <v>247</v>
      </c>
      <c r="B178" s="18">
        <f t="shared" ref="B178" si="27">SUM(D178:AA178)</f>
        <v>0</v>
      </c>
      <c r="C178" s="5">
        <f t="shared" ref="C178" si="28">B178/$B$135</f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43" t="s">
        <v>84</v>
      </c>
      <c r="B179" s="18">
        <f t="shared" si="23"/>
        <v>0</v>
      </c>
      <c r="C179" s="5">
        <f t="shared" si="24"/>
        <v>0</v>
      </c>
      <c r="D179" s="22"/>
      <c r="E179" s="22"/>
      <c r="F179" s="12"/>
      <c r="G179" s="12"/>
      <c r="H179" s="22"/>
      <c r="I179" s="22"/>
      <c r="J179" s="12"/>
      <c r="K179" s="12"/>
      <c r="L179" s="22"/>
      <c r="M179" s="22"/>
      <c r="N179" s="12"/>
      <c r="O179" s="12"/>
      <c r="P179" s="22"/>
      <c r="Q179" s="22"/>
      <c r="R179" s="12"/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>
      <c r="A180" s="43" t="s">
        <v>85</v>
      </c>
      <c r="B180" s="18">
        <f t="shared" si="23"/>
        <v>0</v>
      </c>
      <c r="C180" s="5">
        <f t="shared" si="24"/>
        <v>0</v>
      </c>
      <c r="D180" s="22"/>
      <c r="E180" s="22"/>
      <c r="F180" s="12"/>
      <c r="G180" s="12"/>
      <c r="H180" s="22"/>
      <c r="I180" s="22"/>
      <c r="J180" s="12"/>
      <c r="K180" s="12"/>
      <c r="L180" s="22"/>
      <c r="M180" s="22"/>
      <c r="N180" s="12"/>
      <c r="O180" s="12"/>
      <c r="P180" s="22"/>
      <c r="Q180" s="22"/>
      <c r="R180" s="12"/>
      <c r="S180" s="12"/>
      <c r="T180" s="22"/>
      <c r="U180" s="22"/>
      <c r="V180" s="12"/>
      <c r="W180" s="12"/>
      <c r="X180" s="22"/>
      <c r="Y180" s="22"/>
      <c r="Z180" s="12"/>
      <c r="AA180" s="27"/>
    </row>
    <row r="181" spans="1:27">
      <c r="A181" s="43" t="s">
        <v>86</v>
      </c>
      <c r="B181" s="18">
        <f t="shared" si="23"/>
        <v>0</v>
      </c>
      <c r="C181" s="5">
        <f t="shared" si="24"/>
        <v>0</v>
      </c>
      <c r="D181" s="22"/>
      <c r="E181" s="22"/>
      <c r="F181" s="12"/>
      <c r="G181" s="12"/>
      <c r="H181" s="22"/>
      <c r="I181" s="22"/>
      <c r="J181" s="12"/>
      <c r="K181" s="12"/>
      <c r="L181" s="22"/>
      <c r="M181" s="22"/>
      <c r="N181" s="12"/>
      <c r="O181" s="12"/>
      <c r="P181" s="22"/>
      <c r="Q181" s="22"/>
      <c r="R181" s="12"/>
      <c r="S181" s="12"/>
      <c r="T181" s="22"/>
      <c r="U181" s="22"/>
      <c r="V181" s="12"/>
      <c r="W181" s="12"/>
      <c r="X181" s="22"/>
      <c r="Y181" s="22"/>
      <c r="Z181" s="12"/>
      <c r="AA181" s="27"/>
    </row>
    <row r="182" spans="1:27">
      <c r="A182" s="43" t="s">
        <v>87</v>
      </c>
      <c r="B182" s="18">
        <f t="shared" si="23"/>
        <v>0</v>
      </c>
      <c r="C182" s="5">
        <f t="shared" si="24"/>
        <v>0</v>
      </c>
      <c r="D182" s="22"/>
      <c r="E182" s="22"/>
      <c r="F182" s="12"/>
      <c r="G182" s="12"/>
      <c r="H182" s="22"/>
      <c r="I182" s="22"/>
      <c r="J182" s="12"/>
      <c r="K182" s="12"/>
      <c r="L182" s="22"/>
      <c r="M182" s="22"/>
      <c r="N182" s="12"/>
      <c r="O182" s="12"/>
      <c r="P182" s="22"/>
      <c r="Q182" s="22"/>
      <c r="R182" s="12"/>
      <c r="S182" s="12"/>
      <c r="T182" s="22"/>
      <c r="U182" s="22"/>
      <c r="V182" s="12"/>
      <c r="W182" s="12"/>
      <c r="X182" s="22"/>
      <c r="Y182" s="22"/>
      <c r="Z182" s="12"/>
      <c r="AA182" s="27"/>
    </row>
    <row r="183" spans="1:27">
      <c r="A183" s="43" t="s">
        <v>88</v>
      </c>
      <c r="B183" s="18">
        <f t="shared" si="23"/>
        <v>0</v>
      </c>
      <c r="C183" s="5">
        <f t="shared" si="24"/>
        <v>0</v>
      </c>
      <c r="D183" s="22"/>
      <c r="E183" s="22"/>
      <c r="F183" s="12"/>
      <c r="G183" s="12"/>
      <c r="H183" s="22"/>
      <c r="I183" s="22"/>
      <c r="J183" s="12"/>
      <c r="K183" s="12"/>
      <c r="L183" s="22"/>
      <c r="M183" s="22"/>
      <c r="N183" s="12"/>
      <c r="O183" s="12"/>
      <c r="P183" s="22"/>
      <c r="Q183" s="22"/>
      <c r="R183" s="12"/>
      <c r="S183" s="12"/>
      <c r="T183" s="22"/>
      <c r="U183" s="22"/>
      <c r="V183" s="12"/>
      <c r="W183" s="12"/>
      <c r="X183" s="22"/>
      <c r="Y183" s="22"/>
      <c r="Z183" s="12"/>
      <c r="AA183" s="27"/>
    </row>
    <row r="184" spans="1:27">
      <c r="A184" s="43" t="s">
        <v>89</v>
      </c>
      <c r="B184" s="18">
        <f t="shared" si="23"/>
        <v>0</v>
      </c>
      <c r="C184" s="5">
        <f t="shared" si="24"/>
        <v>0</v>
      </c>
      <c r="D184" s="22"/>
      <c r="E184" s="22"/>
      <c r="F184" s="12"/>
      <c r="G184" s="12"/>
      <c r="H184" s="22"/>
      <c r="I184" s="22"/>
      <c r="J184" s="12"/>
      <c r="K184" s="12"/>
      <c r="L184" s="22"/>
      <c r="M184" s="22"/>
      <c r="N184" s="12"/>
      <c r="O184" s="12"/>
      <c r="P184" s="22"/>
      <c r="Q184" s="22"/>
      <c r="R184" s="12"/>
      <c r="S184" s="12"/>
      <c r="T184" s="22"/>
      <c r="U184" s="22"/>
      <c r="V184" s="12"/>
      <c r="W184" s="12"/>
      <c r="X184" s="22"/>
      <c r="Y184" s="22"/>
      <c r="Z184" s="12"/>
      <c r="AA184" s="27"/>
    </row>
    <row r="185" spans="1:27" ht="17.25" thickBot="1">
      <c r="A185" s="45" t="s">
        <v>90</v>
      </c>
      <c r="B185" s="29">
        <f t="shared" si="23"/>
        <v>0</v>
      </c>
      <c r="C185" s="30">
        <f t="shared" si="24"/>
        <v>0</v>
      </c>
      <c r="D185" s="31"/>
      <c r="E185" s="31"/>
      <c r="F185" s="32"/>
      <c r="G185" s="32"/>
      <c r="H185" s="31"/>
      <c r="I185" s="31"/>
      <c r="J185" s="32"/>
      <c r="K185" s="32"/>
      <c r="L185" s="31"/>
      <c r="M185" s="31"/>
      <c r="N185" s="32"/>
      <c r="O185" s="32"/>
      <c r="P185" s="31"/>
      <c r="Q185" s="31"/>
      <c r="R185" s="32"/>
      <c r="S185" s="32"/>
      <c r="T185" s="31"/>
      <c r="U185" s="31"/>
      <c r="V185" s="32"/>
      <c r="W185" s="32"/>
      <c r="X185" s="31"/>
      <c r="Y185" s="31"/>
      <c r="Z185" s="32"/>
      <c r="AA185" s="33"/>
    </row>
    <row r="186" spans="1:27">
      <c r="A186" s="38" t="s">
        <v>91</v>
      </c>
      <c r="B186" s="34">
        <f>SUM(B187:B191)</f>
        <v>3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4" t="s">
        <v>96</v>
      </c>
      <c r="P186" s="34" t="s">
        <v>96</v>
      </c>
      <c r="Q186" s="34" t="s">
        <v>96</v>
      </c>
      <c r="R186" s="34" t="s">
        <v>96</v>
      </c>
      <c r="S186" s="34" t="s">
        <v>96</v>
      </c>
      <c r="T186" s="34" t="s">
        <v>96</v>
      </c>
      <c r="U186" s="34" t="s">
        <v>96</v>
      </c>
      <c r="V186" s="34" t="s">
        <v>96</v>
      </c>
      <c r="W186" s="34" t="s">
        <v>96</v>
      </c>
      <c r="X186" s="34" t="s">
        <v>96</v>
      </c>
      <c r="Y186" s="34" t="s">
        <v>96</v>
      </c>
      <c r="Z186" s="34" t="s">
        <v>96</v>
      </c>
      <c r="AA186" s="35" t="s">
        <v>96</v>
      </c>
    </row>
    <row r="187" spans="1:27">
      <c r="A187" s="36" t="s">
        <v>34</v>
      </c>
      <c r="B187" s="18">
        <f t="shared" ref="B187:B193" si="29">SUM(D187:AA187)</f>
        <v>0</v>
      </c>
      <c r="C187" s="5">
        <f>B187/$B$186</f>
        <v>0</v>
      </c>
      <c r="D187" s="22"/>
      <c r="E187" s="22"/>
      <c r="F187" s="12"/>
      <c r="G187" s="12"/>
      <c r="H187" s="22"/>
      <c r="I187" s="22"/>
      <c r="J187" s="12"/>
      <c r="K187" s="12"/>
      <c r="L187" s="22"/>
      <c r="M187" s="22"/>
      <c r="N187" s="12"/>
      <c r="O187" s="12"/>
      <c r="P187" s="22"/>
      <c r="Q187" s="22"/>
      <c r="R187" s="12"/>
      <c r="S187" s="12"/>
      <c r="T187" s="22"/>
      <c r="U187" s="22"/>
      <c r="V187" s="12"/>
      <c r="W187" s="12"/>
      <c r="X187" s="22"/>
      <c r="Y187" s="22"/>
      <c r="Z187" s="12"/>
      <c r="AA187" s="27"/>
    </row>
    <row r="188" spans="1:27">
      <c r="A188" s="36" t="s">
        <v>5</v>
      </c>
      <c r="B188" s="18">
        <f t="shared" si="29"/>
        <v>3</v>
      </c>
      <c r="C188" s="5">
        <f>B188/$B$186</f>
        <v>1</v>
      </c>
      <c r="D188" s="22">
        <v>3</v>
      </c>
      <c r="E188" s="22"/>
      <c r="F188" s="12"/>
      <c r="G188" s="12"/>
      <c r="H188" s="22"/>
      <c r="I188" s="22"/>
      <c r="J188" s="12"/>
      <c r="K188" s="12"/>
      <c r="L188" s="22"/>
      <c r="M188" s="22"/>
      <c r="N188" s="12"/>
      <c r="O188" s="12"/>
      <c r="P188" s="22"/>
      <c r="Q188" s="22"/>
      <c r="R188" s="12"/>
      <c r="S188" s="12"/>
      <c r="T188" s="22"/>
      <c r="U188" s="22"/>
      <c r="V188" s="12"/>
      <c r="W188" s="12"/>
      <c r="X188" s="22"/>
      <c r="Y188" s="22"/>
      <c r="Z188" s="12"/>
      <c r="AA188" s="27"/>
    </row>
    <row r="189" spans="1:27">
      <c r="A189" s="36" t="s">
        <v>37</v>
      </c>
      <c r="B189" s="18">
        <f t="shared" si="29"/>
        <v>0</v>
      </c>
      <c r="C189" s="5">
        <f>B189/$B$186</f>
        <v>0</v>
      </c>
      <c r="D189" s="22"/>
      <c r="E189" s="22"/>
      <c r="F189" s="12"/>
      <c r="G189" s="12"/>
      <c r="H189" s="22"/>
      <c r="I189" s="22"/>
      <c r="J189" s="12"/>
      <c r="K189" s="12"/>
      <c r="L189" s="22"/>
      <c r="M189" s="22"/>
      <c r="N189" s="12"/>
      <c r="O189" s="12"/>
      <c r="P189" s="22"/>
      <c r="Q189" s="22"/>
      <c r="R189" s="12"/>
      <c r="S189" s="12"/>
      <c r="T189" s="22"/>
      <c r="U189" s="22"/>
      <c r="V189" s="12"/>
      <c r="W189" s="12"/>
      <c r="X189" s="22"/>
      <c r="Y189" s="22"/>
      <c r="Z189" s="12"/>
      <c r="AA189" s="27"/>
    </row>
    <row r="190" spans="1:27">
      <c r="A190" s="36" t="s">
        <v>92</v>
      </c>
      <c r="B190" s="18">
        <f t="shared" si="29"/>
        <v>0</v>
      </c>
      <c r="C190" s="5">
        <f>B190/$B$186</f>
        <v>0</v>
      </c>
      <c r="D190" s="22"/>
      <c r="E190" s="22"/>
      <c r="F190" s="12"/>
      <c r="G190" s="12"/>
      <c r="H190" s="22"/>
      <c r="I190" s="22"/>
      <c r="J190" s="12"/>
      <c r="K190" s="12"/>
      <c r="L190" s="22"/>
      <c r="M190" s="22"/>
      <c r="N190" s="12"/>
      <c r="O190" s="12"/>
      <c r="P190" s="22"/>
      <c r="Q190" s="22"/>
      <c r="R190" s="12"/>
      <c r="S190" s="12"/>
      <c r="T190" s="22"/>
      <c r="U190" s="22"/>
      <c r="V190" s="12"/>
      <c r="W190" s="12"/>
      <c r="X190" s="22"/>
      <c r="Y190" s="22"/>
      <c r="Z190" s="12"/>
      <c r="AA190" s="27"/>
    </row>
    <row r="191" spans="1:27">
      <c r="A191" s="36" t="s">
        <v>93</v>
      </c>
      <c r="B191" s="18">
        <f t="shared" si="29"/>
        <v>0</v>
      </c>
      <c r="C191" s="5">
        <f>B191/$B$186</f>
        <v>0</v>
      </c>
      <c r="D191" s="23"/>
      <c r="E191" s="22"/>
      <c r="F191" s="20"/>
      <c r="G191" s="12"/>
      <c r="H191" s="23"/>
      <c r="I191" s="22"/>
      <c r="J191" s="20"/>
      <c r="K191" s="12"/>
      <c r="L191" s="23"/>
      <c r="M191" s="22"/>
      <c r="N191" s="20"/>
      <c r="O191" s="12"/>
      <c r="P191" s="23"/>
      <c r="Q191" s="22"/>
      <c r="R191" s="20"/>
      <c r="S191" s="12"/>
      <c r="T191" s="23"/>
      <c r="U191" s="22"/>
      <c r="V191" s="20"/>
      <c r="W191" s="12"/>
      <c r="X191" s="23"/>
      <c r="Y191" s="22"/>
      <c r="Z191" s="20"/>
      <c r="AA191" s="27"/>
    </row>
    <row r="192" spans="1:27">
      <c r="A192" s="48" t="s">
        <v>94</v>
      </c>
      <c r="B192" s="12">
        <f t="shared" si="29"/>
        <v>1</v>
      </c>
      <c r="C192" s="39"/>
      <c r="D192" s="12">
        <v>1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27"/>
    </row>
    <row r="193" spans="1:27" ht="17.25" thickBot="1">
      <c r="A193" s="41" t="s">
        <v>95</v>
      </c>
      <c r="B193" s="32">
        <f t="shared" si="29"/>
        <v>0</v>
      </c>
      <c r="C193" s="4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3"/>
    </row>
  </sheetData>
  <autoFilter ref="A3:AA193" xr:uid="{00000000-0009-0000-0000-00000C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">
    <cfRule type="cellIs" dxfId="2" priority="21" operator="greaterThan">
      <formula>0.4</formula>
    </cfRule>
  </conditionalFormatting>
  <conditionalFormatting sqref="C3:C1048576">
    <cfRule type="cellIs" dxfId="1" priority="2" operator="greaterThan">
      <formula>0.4</formula>
    </cfRule>
  </conditionalFormatting>
  <conditionalFormatting sqref="D4:AA26 D28:AA43 D45:AA60 D62:AA86 D88:AA123 D125:AA134 D136:AA185 D187:AA193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93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9" sqref="A19:XFD19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4" width="10.25" style="4" customWidth="1"/>
    <col min="5" max="6" width="10.75" style="4" customWidth="1"/>
    <col min="7" max="7" width="10.25" style="4" customWidth="1"/>
    <col min="8" max="9" width="10.75" style="4" customWidth="1"/>
    <col min="10" max="10" width="10.25" style="4" customWidth="1"/>
    <col min="11" max="12" width="10.75" style="4" customWidth="1"/>
    <col min="13" max="13" width="10.25" style="4" customWidth="1"/>
    <col min="14" max="15" width="10.75" style="4" customWidth="1"/>
    <col min="16" max="16" width="10.25" style="4" customWidth="1"/>
    <col min="17" max="18" width="10.75" style="4" customWidth="1"/>
    <col min="19" max="19" width="10.25" style="4" customWidth="1"/>
    <col min="20" max="21" width="10.75" style="4" customWidth="1"/>
    <col min="22" max="22" width="10.25" style="4" customWidth="1"/>
    <col min="23" max="24" width="10.75" style="4" customWidth="1"/>
    <col min="25" max="25" width="10.25" style="4" customWidth="1"/>
    <col min="26" max="27" width="10.75" style="4" customWidth="1"/>
    <col min="28" max="28" width="10.25" style="4" customWidth="1"/>
    <col min="29" max="30" width="10.75" style="4" customWidth="1"/>
    <col min="31" max="31" width="10.25" style="4" customWidth="1"/>
    <col min="32" max="33" width="10.75" style="4" customWidth="1"/>
    <col min="34" max="34" width="10.25" style="4" customWidth="1"/>
    <col min="35" max="36" width="10.75" style="4" customWidth="1"/>
    <col min="37" max="37" width="10.25" style="4" customWidth="1"/>
    <col min="38" max="39" width="10.75" style="4" customWidth="1"/>
    <col min="40" max="16384" width="5" style="3"/>
  </cols>
  <sheetData>
    <row r="1" spans="1:39" ht="15.6" customHeight="1">
      <c r="A1" s="86"/>
      <c r="B1" s="88" t="s">
        <v>114</v>
      </c>
      <c r="C1" s="88"/>
      <c r="D1" s="80" t="s">
        <v>68</v>
      </c>
      <c r="E1" s="81"/>
      <c r="F1" s="82"/>
      <c r="G1" s="83" t="s">
        <v>104</v>
      </c>
      <c r="H1" s="84"/>
      <c r="I1" s="85"/>
      <c r="J1" s="80" t="s">
        <v>143</v>
      </c>
      <c r="K1" s="81"/>
      <c r="L1" s="82"/>
      <c r="M1" s="83" t="s">
        <v>105</v>
      </c>
      <c r="N1" s="84"/>
      <c r="O1" s="85"/>
      <c r="P1" s="80" t="s">
        <v>106</v>
      </c>
      <c r="Q1" s="81"/>
      <c r="R1" s="82"/>
      <c r="S1" s="83" t="s">
        <v>107</v>
      </c>
      <c r="T1" s="84"/>
      <c r="U1" s="85"/>
      <c r="V1" s="80" t="s">
        <v>108</v>
      </c>
      <c r="W1" s="81"/>
      <c r="X1" s="82"/>
      <c r="Y1" s="83" t="s">
        <v>109</v>
      </c>
      <c r="Z1" s="84"/>
      <c r="AA1" s="85"/>
      <c r="AB1" s="80" t="s">
        <v>110</v>
      </c>
      <c r="AC1" s="81"/>
      <c r="AD1" s="82"/>
      <c r="AE1" s="83" t="s">
        <v>111</v>
      </c>
      <c r="AF1" s="84"/>
      <c r="AG1" s="85"/>
      <c r="AH1" s="80" t="s">
        <v>112</v>
      </c>
      <c r="AI1" s="81"/>
      <c r="AJ1" s="82"/>
      <c r="AK1" s="83" t="s">
        <v>113</v>
      </c>
      <c r="AL1" s="84"/>
      <c r="AM1" s="85"/>
    </row>
    <row r="2" spans="1:39" ht="17.25" thickBot="1">
      <c r="A2" s="87"/>
      <c r="B2" s="25" t="s">
        <v>96</v>
      </c>
      <c r="C2" s="25" t="s">
        <v>97</v>
      </c>
      <c r="D2" s="23" t="s">
        <v>142</v>
      </c>
      <c r="E2" s="21" t="s">
        <v>140</v>
      </c>
      <c r="F2" s="23" t="s">
        <v>141</v>
      </c>
      <c r="G2" s="3" t="s">
        <v>173</v>
      </c>
      <c r="H2" s="20" t="s">
        <v>171</v>
      </c>
      <c r="I2" s="20" t="s">
        <v>172</v>
      </c>
      <c r="J2" s="21" t="s">
        <v>173</v>
      </c>
      <c r="K2" s="23" t="s">
        <v>171</v>
      </c>
      <c r="L2" s="23" t="s">
        <v>172</v>
      </c>
      <c r="M2" s="3" t="s">
        <v>173</v>
      </c>
      <c r="N2" s="20" t="s">
        <v>171</v>
      </c>
      <c r="O2" s="20" t="s">
        <v>172</v>
      </c>
      <c r="P2" s="21" t="s">
        <v>173</v>
      </c>
      <c r="Q2" s="23" t="s">
        <v>171</v>
      </c>
      <c r="R2" s="23" t="s">
        <v>172</v>
      </c>
      <c r="S2" s="3" t="s">
        <v>173</v>
      </c>
      <c r="T2" s="20" t="s">
        <v>171</v>
      </c>
      <c r="U2" s="20" t="s">
        <v>172</v>
      </c>
      <c r="V2" s="21" t="s">
        <v>173</v>
      </c>
      <c r="W2" s="23" t="s">
        <v>171</v>
      </c>
      <c r="X2" s="23" t="s">
        <v>172</v>
      </c>
      <c r="Y2" s="3" t="s">
        <v>173</v>
      </c>
      <c r="Z2" s="20" t="s">
        <v>171</v>
      </c>
      <c r="AA2" s="20" t="s">
        <v>172</v>
      </c>
      <c r="AB2" s="21" t="s">
        <v>173</v>
      </c>
      <c r="AC2" s="23" t="s">
        <v>171</v>
      </c>
      <c r="AD2" s="23" t="s">
        <v>172</v>
      </c>
      <c r="AE2" s="3" t="s">
        <v>173</v>
      </c>
      <c r="AF2" s="20" t="s">
        <v>171</v>
      </c>
      <c r="AG2" s="20" t="s">
        <v>172</v>
      </c>
      <c r="AH2" s="21" t="s">
        <v>173</v>
      </c>
      <c r="AI2" s="23" t="s">
        <v>171</v>
      </c>
      <c r="AJ2" s="23" t="s">
        <v>172</v>
      </c>
      <c r="AK2" s="3" t="s">
        <v>173</v>
      </c>
      <c r="AL2" s="20" t="s">
        <v>171</v>
      </c>
      <c r="AM2" s="20" t="s">
        <v>172</v>
      </c>
    </row>
    <row r="3" spans="1:39">
      <c r="A3" s="38" t="s">
        <v>0</v>
      </c>
      <c r="B3" s="34">
        <f>SUM(B4:B23)</f>
        <v>15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>SUM(D4:AM4)</f>
        <v>0</v>
      </c>
      <c r="C4" s="5">
        <f t="shared" ref="C4:C16" si="0">B4/$B$3</f>
        <v>0</v>
      </c>
      <c r="D4" s="22"/>
      <c r="E4" s="22"/>
      <c r="F4" s="22"/>
      <c r="G4" s="12"/>
      <c r="H4" s="12"/>
      <c r="I4" s="12"/>
      <c r="J4" s="22"/>
      <c r="K4" s="22"/>
      <c r="L4" s="22"/>
      <c r="M4" s="12"/>
      <c r="N4" s="12"/>
      <c r="O4" s="12"/>
      <c r="P4" s="22"/>
      <c r="Q4" s="22"/>
      <c r="R4" s="22"/>
      <c r="S4" s="12"/>
      <c r="T4" s="12"/>
      <c r="U4" s="12"/>
      <c r="V4" s="22"/>
      <c r="W4" s="22"/>
      <c r="X4" s="22"/>
      <c r="Y4" s="12"/>
      <c r="Z4" s="12"/>
      <c r="AA4" s="12"/>
      <c r="AB4" s="22"/>
      <c r="AC4" s="22"/>
      <c r="AD4" s="22"/>
      <c r="AE4" s="12"/>
      <c r="AF4" s="12"/>
      <c r="AG4" s="12"/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ref="B5:B73" si="1">SUM(D5:AM5)</f>
        <v>3</v>
      </c>
      <c r="C5" s="5">
        <f t="shared" si="0"/>
        <v>0.2</v>
      </c>
      <c r="D5" s="22"/>
      <c r="E5" s="22">
        <v>3</v>
      </c>
      <c r="F5" s="22"/>
      <c r="G5" s="12"/>
      <c r="H5" s="12"/>
      <c r="I5" s="12"/>
      <c r="J5" s="22"/>
      <c r="K5" s="22"/>
      <c r="L5" s="22"/>
      <c r="M5" s="12"/>
      <c r="N5" s="12"/>
      <c r="O5" s="12"/>
      <c r="P5" s="22"/>
      <c r="Q5" s="22"/>
      <c r="R5" s="22"/>
      <c r="S5" s="12"/>
      <c r="T5" s="12"/>
      <c r="U5" s="12"/>
      <c r="V5" s="22"/>
      <c r="W5" s="22"/>
      <c r="X5" s="22"/>
      <c r="Y5" s="12"/>
      <c r="Z5" s="12"/>
      <c r="AA5" s="12"/>
      <c r="AB5" s="22"/>
      <c r="AC5" s="22"/>
      <c r="AD5" s="22"/>
      <c r="AE5" s="12"/>
      <c r="AF5" s="12"/>
      <c r="AG5" s="12"/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1"/>
        <v>4</v>
      </c>
      <c r="C6" s="5">
        <f t="shared" si="0"/>
        <v>0.26666666666666666</v>
      </c>
      <c r="D6" s="22"/>
      <c r="E6" s="22">
        <v>4</v>
      </c>
      <c r="F6" s="22"/>
      <c r="G6" s="12"/>
      <c r="H6" s="12"/>
      <c r="I6" s="12"/>
      <c r="J6" s="22"/>
      <c r="K6" s="22"/>
      <c r="L6" s="22"/>
      <c r="M6" s="12"/>
      <c r="N6" s="12"/>
      <c r="O6" s="12"/>
      <c r="P6" s="22"/>
      <c r="Q6" s="22"/>
      <c r="R6" s="22"/>
      <c r="S6" s="12"/>
      <c r="T6" s="12"/>
      <c r="U6" s="12"/>
      <c r="V6" s="22"/>
      <c r="W6" s="22"/>
      <c r="X6" s="22"/>
      <c r="Y6" s="12"/>
      <c r="Z6" s="12"/>
      <c r="AA6" s="12"/>
      <c r="AB6" s="22"/>
      <c r="AC6" s="22"/>
      <c r="AD6" s="22"/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1"/>
        <v>0</v>
      </c>
      <c r="C7" s="5">
        <f t="shared" si="0"/>
        <v>0</v>
      </c>
      <c r="D7" s="22"/>
      <c r="E7" s="22"/>
      <c r="F7" s="22"/>
      <c r="G7" s="12"/>
      <c r="H7" s="12"/>
      <c r="I7" s="12"/>
      <c r="J7" s="22"/>
      <c r="K7" s="22"/>
      <c r="L7" s="22"/>
      <c r="M7" s="12"/>
      <c r="N7" s="12"/>
      <c r="O7" s="12"/>
      <c r="P7" s="22"/>
      <c r="Q7" s="22"/>
      <c r="R7" s="22"/>
      <c r="S7" s="12"/>
      <c r="T7" s="12"/>
      <c r="U7" s="12"/>
      <c r="V7" s="22"/>
      <c r="W7" s="22"/>
      <c r="X7" s="22"/>
      <c r="Y7" s="12"/>
      <c r="Z7" s="12"/>
      <c r="AA7" s="12"/>
      <c r="AB7" s="22"/>
      <c r="AC7" s="22"/>
      <c r="AD7" s="22"/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1"/>
        <v>2</v>
      </c>
      <c r="C8" s="5">
        <f t="shared" si="0"/>
        <v>0.13333333333333333</v>
      </c>
      <c r="D8" s="22">
        <v>1</v>
      </c>
      <c r="E8" s="22">
        <v>1</v>
      </c>
      <c r="F8" s="22"/>
      <c r="G8" s="12"/>
      <c r="H8" s="12"/>
      <c r="I8" s="12"/>
      <c r="J8" s="22"/>
      <c r="K8" s="22"/>
      <c r="L8" s="22"/>
      <c r="M8" s="12"/>
      <c r="N8" s="12"/>
      <c r="O8" s="12"/>
      <c r="P8" s="22"/>
      <c r="Q8" s="22"/>
      <c r="R8" s="22"/>
      <c r="S8" s="12"/>
      <c r="T8" s="12"/>
      <c r="U8" s="12"/>
      <c r="V8" s="22"/>
      <c r="W8" s="22"/>
      <c r="X8" s="22"/>
      <c r="Y8" s="12"/>
      <c r="Z8" s="12"/>
      <c r="AA8" s="12"/>
      <c r="AB8" s="22"/>
      <c r="AC8" s="22"/>
      <c r="AD8" s="22"/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1"/>
        <v>0</v>
      </c>
      <c r="C9" s="5">
        <f t="shared" si="0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1"/>
        <v>0</v>
      </c>
      <c r="C10" s="5">
        <f t="shared" si="0"/>
        <v>0</v>
      </c>
      <c r="D10" s="22"/>
      <c r="E10" s="22"/>
      <c r="F10" s="22"/>
      <c r="G10" s="12"/>
      <c r="H10" s="12"/>
      <c r="I10" s="12"/>
      <c r="J10" s="22"/>
      <c r="K10" s="22"/>
      <c r="L10" s="22"/>
      <c r="M10" s="12"/>
      <c r="N10" s="12"/>
      <c r="O10" s="12"/>
      <c r="P10" s="22"/>
      <c r="Q10" s="22"/>
      <c r="R10" s="22"/>
      <c r="S10" s="12"/>
      <c r="T10" s="12"/>
      <c r="U10" s="12"/>
      <c r="V10" s="22"/>
      <c r="W10" s="22"/>
      <c r="X10" s="22"/>
      <c r="Y10" s="12"/>
      <c r="Z10" s="12"/>
      <c r="AA10" s="12"/>
      <c r="AB10" s="22"/>
      <c r="AC10" s="22"/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1"/>
        <v>0</v>
      </c>
      <c r="C11" s="5">
        <f t="shared" si="0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1"/>
        <v>4</v>
      </c>
      <c r="C12" s="5">
        <f t="shared" si="0"/>
        <v>0.26666666666666666</v>
      </c>
      <c r="D12" s="22">
        <v>2</v>
      </c>
      <c r="E12" s="22">
        <v>2</v>
      </c>
      <c r="F12" s="22"/>
      <c r="G12" s="12"/>
      <c r="H12" s="19"/>
      <c r="I12" s="12"/>
      <c r="J12" s="22"/>
      <c r="K12" s="22"/>
      <c r="L12" s="22"/>
      <c r="M12" s="12"/>
      <c r="N12" s="12"/>
      <c r="O12" s="12"/>
      <c r="P12" s="22"/>
      <c r="Q12" s="22"/>
      <c r="R12" s="22"/>
      <c r="S12" s="12"/>
      <c r="T12" s="12"/>
      <c r="U12" s="12"/>
      <c r="V12" s="22"/>
      <c r="W12" s="22"/>
      <c r="X12" s="22"/>
      <c r="Y12" s="12"/>
      <c r="Z12" s="12"/>
      <c r="AA12" s="12"/>
      <c r="AB12" s="22"/>
      <c r="AC12" s="22"/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1"/>
        <v>0</v>
      </c>
      <c r="C13" s="5">
        <f t="shared" si="0"/>
        <v>0</v>
      </c>
      <c r="D13" s="22"/>
      <c r="E13" s="22"/>
      <c r="F13" s="22"/>
      <c r="G13" s="12"/>
      <c r="H13" s="12"/>
      <c r="I13" s="12"/>
      <c r="J13" s="22"/>
      <c r="K13" s="22"/>
      <c r="L13" s="22"/>
      <c r="M13" s="12"/>
      <c r="N13" s="12"/>
      <c r="O13" s="12"/>
      <c r="P13" s="22"/>
      <c r="Q13" s="22"/>
      <c r="R13" s="22"/>
      <c r="S13" s="12"/>
      <c r="T13" s="12"/>
      <c r="U13" s="12"/>
      <c r="V13" s="22"/>
      <c r="W13" s="22"/>
      <c r="X13" s="22"/>
      <c r="Y13" s="12"/>
      <c r="Z13" s="12"/>
      <c r="AA13" s="12"/>
      <c r="AB13" s="22"/>
      <c r="AC13" s="22"/>
      <c r="AD13" s="22"/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1"/>
        <v>0</v>
      </c>
      <c r="C14" s="5">
        <f t="shared" si="0"/>
        <v>0</v>
      </c>
      <c r="D14" s="22"/>
      <c r="E14" s="22"/>
      <c r="F14" s="22"/>
      <c r="G14" s="12"/>
      <c r="H14" s="12"/>
      <c r="I14" s="12"/>
      <c r="J14" s="22"/>
      <c r="K14" s="22"/>
      <c r="L14" s="22"/>
      <c r="M14" s="12"/>
      <c r="N14" s="12"/>
      <c r="O14" s="12"/>
      <c r="P14" s="22"/>
      <c r="Q14" s="22"/>
      <c r="R14" s="22"/>
      <c r="S14" s="12"/>
      <c r="T14" s="12"/>
      <c r="U14" s="12"/>
      <c r="V14" s="22"/>
      <c r="W14" s="22"/>
      <c r="X14" s="22"/>
      <c r="Y14" s="12"/>
      <c r="Z14" s="12"/>
      <c r="AA14" s="12"/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1"/>
        <v>0</v>
      </c>
      <c r="C15" s="5">
        <f t="shared" si="0"/>
        <v>0</v>
      </c>
      <c r="D15" s="22"/>
      <c r="E15" s="22"/>
      <c r="F15" s="22"/>
      <c r="G15" s="12"/>
      <c r="H15" s="12"/>
      <c r="I15" s="12"/>
      <c r="J15" s="22"/>
      <c r="K15" s="22"/>
      <c r="L15" s="22"/>
      <c r="M15" s="12"/>
      <c r="N15" s="12"/>
      <c r="O15" s="12"/>
      <c r="P15" s="22"/>
      <c r="Q15" s="22"/>
      <c r="R15" s="22"/>
      <c r="S15" s="12"/>
      <c r="T15" s="12"/>
      <c r="U15" s="12"/>
      <c r="V15" s="22"/>
      <c r="W15" s="22"/>
      <c r="X15" s="22"/>
      <c r="Y15" s="12"/>
      <c r="Z15" s="12"/>
      <c r="AA15" s="12"/>
      <c r="AB15" s="22"/>
      <c r="AC15" s="22"/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1"/>
        <v>0</v>
      </c>
      <c r="C16" s="5">
        <f t="shared" si="0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1"/>
        <v>0</v>
      </c>
      <c r="C17" s="5">
        <f t="shared" ref="C17:C18" si="2">B17/$B$3</f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1"/>
        <v>1</v>
      </c>
      <c r="C18" s="5">
        <f t="shared" si="2"/>
        <v>6.6666666666666666E-2</v>
      </c>
      <c r="D18" s="22"/>
      <c r="E18" s="22">
        <v>1</v>
      </c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1"/>
        <v>0</v>
      </c>
      <c r="C19" s="5">
        <f t="shared" ref="C19:C20" si="3">B19/$B$3</f>
        <v>0</v>
      </c>
      <c r="D19" s="22"/>
      <c r="E19" s="22"/>
      <c r="F19" s="22"/>
      <c r="G19" s="12"/>
      <c r="H19" s="12"/>
      <c r="I19" s="12"/>
      <c r="J19" s="22"/>
      <c r="K19" s="22"/>
      <c r="L19" s="22"/>
      <c r="M19" s="12"/>
      <c r="N19" s="12"/>
      <c r="O19" s="12"/>
      <c r="P19" s="22"/>
      <c r="Q19" s="22"/>
      <c r="R19" s="22"/>
      <c r="S19" s="12"/>
      <c r="T19" s="12"/>
      <c r="U19" s="12"/>
      <c r="V19" s="22"/>
      <c r="W19" s="22"/>
      <c r="X19" s="22"/>
      <c r="Y19" s="12"/>
      <c r="Z19" s="12"/>
      <c r="AA19" s="12"/>
      <c r="AB19" s="22"/>
      <c r="AC19" s="22"/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1"/>
        <v>0</v>
      </c>
      <c r="C20" s="5">
        <f t="shared" si="3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168</v>
      </c>
      <c r="B21" s="18">
        <f t="shared" si="1"/>
        <v>0</v>
      </c>
      <c r="C21" s="5">
        <f>B21/$B$3</f>
        <v>0</v>
      </c>
      <c r="D21" s="22"/>
      <c r="E21" s="22"/>
      <c r="F21" s="22"/>
      <c r="G21" s="12"/>
      <c r="H21" s="12"/>
      <c r="I21" s="12"/>
      <c r="J21" s="22"/>
      <c r="K21" s="22"/>
      <c r="L21" s="22"/>
      <c r="M21" s="12"/>
      <c r="N21" s="12"/>
      <c r="O21" s="12"/>
      <c r="P21" s="22"/>
      <c r="Q21" s="22"/>
      <c r="R21" s="22"/>
      <c r="S21" s="12"/>
      <c r="T21" s="12"/>
      <c r="U21" s="12"/>
      <c r="V21" s="22"/>
      <c r="W21" s="22"/>
      <c r="X21" s="22"/>
      <c r="Y21" s="12"/>
      <c r="Z21" s="12"/>
      <c r="AA21" s="12"/>
      <c r="AB21" s="22"/>
      <c r="AC21" s="22"/>
      <c r="AD21" s="22"/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1"/>
        <v>1</v>
      </c>
      <c r="C22" s="5">
        <f>B22/$B$3</f>
        <v>6.6666666666666666E-2</v>
      </c>
      <c r="D22" s="23">
        <v>1</v>
      </c>
      <c r="E22" s="23"/>
      <c r="F22" s="23"/>
      <c r="G22" s="20"/>
      <c r="H22" s="20"/>
      <c r="I22" s="20"/>
      <c r="J22" s="23"/>
      <c r="K22" s="23"/>
      <c r="L22" s="23"/>
      <c r="M22" s="20"/>
      <c r="N22" s="20"/>
      <c r="O22" s="20"/>
      <c r="P22" s="23"/>
      <c r="Q22" s="23"/>
      <c r="R22" s="23"/>
      <c r="S22" s="20"/>
      <c r="T22" s="20"/>
      <c r="U22" s="20"/>
      <c r="V22" s="23"/>
      <c r="W22" s="23"/>
      <c r="X22" s="23"/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>
      <c r="A23" s="12" t="s">
        <v>205</v>
      </c>
      <c r="B23" s="18">
        <f>SUM(D23:AM23)</f>
        <v>0</v>
      </c>
      <c r="C23" s="5">
        <f>B23/$B$3</f>
        <v>0</v>
      </c>
      <c r="D23" s="22"/>
      <c r="E23" s="22"/>
      <c r="F23" s="22"/>
      <c r="G23" s="12"/>
      <c r="H23" s="12"/>
      <c r="I23" s="12"/>
      <c r="J23" s="22"/>
      <c r="K23" s="22"/>
      <c r="L23" s="22"/>
      <c r="M23" s="12"/>
      <c r="N23" s="12"/>
      <c r="O23" s="12"/>
      <c r="P23" s="22"/>
      <c r="Q23" s="22"/>
      <c r="R23" s="22"/>
      <c r="S23" s="12"/>
      <c r="T23" s="12"/>
      <c r="U23" s="12"/>
      <c r="V23" s="22"/>
      <c r="W23" s="22"/>
      <c r="X23" s="22"/>
      <c r="Y23" s="12"/>
      <c r="Z23" s="12"/>
      <c r="AA23" s="12"/>
      <c r="AB23" s="22"/>
      <c r="AC23" s="22"/>
      <c r="AD23" s="22"/>
      <c r="AE23" s="12"/>
      <c r="AF23" s="12"/>
      <c r="AG23" s="12"/>
      <c r="AH23" s="22"/>
      <c r="AI23" s="22"/>
      <c r="AJ23" s="22"/>
      <c r="AK23" s="12"/>
      <c r="AL23" s="12"/>
      <c r="AM23" s="27"/>
    </row>
    <row r="24" spans="1:39">
      <c r="A24" s="64" t="s">
        <v>240</v>
      </c>
      <c r="B24" s="18">
        <f t="shared" ref="B24:B26" si="4">SUM(D24:AM24)</f>
        <v>0</v>
      </c>
      <c r="C24" s="5">
        <f t="shared" ref="C24:C26" si="5">B24/$B$3</f>
        <v>0</v>
      </c>
      <c r="D24" s="22"/>
      <c r="E24" s="22"/>
      <c r="F24" s="22"/>
      <c r="G24" s="12"/>
      <c r="H24" s="12"/>
      <c r="I24" s="12"/>
      <c r="J24" s="22"/>
      <c r="K24" s="22"/>
      <c r="L24" s="22"/>
      <c r="M24" s="12"/>
      <c r="N24" s="12"/>
      <c r="O24" s="12"/>
      <c r="P24" s="22"/>
      <c r="Q24" s="22"/>
      <c r="R24" s="22"/>
      <c r="S24" s="12"/>
      <c r="T24" s="12"/>
      <c r="U24" s="12"/>
      <c r="V24" s="22"/>
      <c r="W24" s="22"/>
      <c r="X24" s="22"/>
      <c r="Y24" s="12"/>
      <c r="Z24" s="12"/>
      <c r="AA24" s="12"/>
      <c r="AB24" s="22"/>
      <c r="AC24" s="22"/>
      <c r="AD24" s="22"/>
      <c r="AE24" s="12"/>
      <c r="AF24" s="12"/>
      <c r="AG24" s="12"/>
      <c r="AH24" s="22"/>
      <c r="AI24" s="22"/>
      <c r="AJ24" s="22"/>
      <c r="AK24" s="12"/>
      <c r="AL24" s="12"/>
      <c r="AM24" s="27"/>
    </row>
    <row r="25" spans="1:39">
      <c r="A25" s="12" t="s">
        <v>251</v>
      </c>
      <c r="B25" s="18">
        <f t="shared" ref="B25" si="6">SUM(D25:AM25)</f>
        <v>0</v>
      </c>
      <c r="C25" s="5">
        <f t="shared" ref="C25" si="7">B25/$B$3</f>
        <v>0</v>
      </c>
      <c r="D25" s="23"/>
      <c r="E25" s="23"/>
      <c r="F25" s="23"/>
      <c r="G25" s="20"/>
      <c r="H25" s="20"/>
      <c r="I25" s="20"/>
      <c r="J25" s="23"/>
      <c r="K25" s="23"/>
      <c r="L25" s="23"/>
      <c r="M25" s="20"/>
      <c r="N25" s="20"/>
      <c r="O25" s="20"/>
      <c r="P25" s="23"/>
      <c r="Q25" s="23"/>
      <c r="R25" s="23"/>
      <c r="S25" s="20"/>
      <c r="T25" s="20"/>
      <c r="U25" s="20"/>
      <c r="V25" s="23"/>
      <c r="W25" s="23"/>
      <c r="X25" s="23"/>
      <c r="Y25" s="20"/>
      <c r="Z25" s="20"/>
      <c r="AA25" s="20"/>
      <c r="AB25" s="23"/>
      <c r="AC25" s="23"/>
      <c r="AD25" s="23"/>
      <c r="AE25" s="20"/>
      <c r="AF25" s="20"/>
      <c r="AG25" s="20"/>
      <c r="AH25" s="23"/>
      <c r="AI25" s="23"/>
      <c r="AJ25" s="23"/>
      <c r="AK25" s="20"/>
      <c r="AL25" s="20"/>
      <c r="AM25" s="27"/>
    </row>
    <row r="26" spans="1:39" ht="17.25" thickBot="1">
      <c r="A26" s="64" t="s">
        <v>241</v>
      </c>
      <c r="B26" s="18">
        <f t="shared" si="4"/>
        <v>0</v>
      </c>
      <c r="C26" s="5">
        <f t="shared" si="5"/>
        <v>0</v>
      </c>
      <c r="D26" s="23"/>
      <c r="E26" s="23"/>
      <c r="F26" s="23"/>
      <c r="G26" s="20"/>
      <c r="H26" s="20"/>
      <c r="I26" s="20"/>
      <c r="J26" s="23"/>
      <c r="K26" s="23"/>
      <c r="L26" s="23"/>
      <c r="M26" s="20"/>
      <c r="N26" s="20"/>
      <c r="O26" s="20"/>
      <c r="P26" s="23"/>
      <c r="Q26" s="23"/>
      <c r="R26" s="23"/>
      <c r="S26" s="20"/>
      <c r="T26" s="20"/>
      <c r="U26" s="20"/>
      <c r="V26" s="23"/>
      <c r="W26" s="23"/>
      <c r="X26" s="23"/>
      <c r="Y26" s="20"/>
      <c r="Z26" s="20"/>
      <c r="AA26" s="20"/>
      <c r="AB26" s="23"/>
      <c r="AC26" s="23"/>
      <c r="AD26" s="23"/>
      <c r="AE26" s="20"/>
      <c r="AF26" s="20"/>
      <c r="AG26" s="20"/>
      <c r="AH26" s="23"/>
      <c r="AI26" s="23"/>
      <c r="AJ26" s="23"/>
      <c r="AK26" s="20"/>
      <c r="AL26" s="20"/>
      <c r="AM26" s="27"/>
    </row>
    <row r="27" spans="1:39" ht="17.25" thickBot="1">
      <c r="A27" s="72" t="s">
        <v>8</v>
      </c>
      <c r="B27" s="73">
        <f>SUM(B28:B43)</f>
        <v>0</v>
      </c>
      <c r="C27" s="73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5" t="s">
        <v>96</v>
      </c>
    </row>
    <row r="28" spans="1:39">
      <c r="A28" s="63" t="s">
        <v>9</v>
      </c>
      <c r="B28" s="69">
        <f t="shared" si="1"/>
        <v>0</v>
      </c>
      <c r="C28" s="70" t="e">
        <f t="shared" ref="C28:C42" si="8">B28/$B$27</f>
        <v>#DIV/0!</v>
      </c>
      <c r="D28" s="71"/>
      <c r="E28" s="71"/>
      <c r="F28" s="71"/>
      <c r="G28" s="67"/>
      <c r="H28" s="67"/>
      <c r="I28" s="67"/>
      <c r="J28" s="71"/>
      <c r="K28" s="71"/>
      <c r="L28" s="71"/>
      <c r="M28" s="67"/>
      <c r="N28" s="67"/>
      <c r="O28" s="67"/>
      <c r="P28" s="71"/>
      <c r="Q28" s="71"/>
      <c r="R28" s="71"/>
      <c r="S28" s="67"/>
      <c r="T28" s="67"/>
      <c r="U28" s="67"/>
      <c r="V28" s="71"/>
      <c r="W28" s="71"/>
      <c r="X28" s="71"/>
      <c r="Y28" s="67"/>
      <c r="Z28" s="67"/>
      <c r="AA28" s="67"/>
      <c r="AB28" s="71"/>
      <c r="AC28" s="71"/>
      <c r="AD28" s="71"/>
      <c r="AE28" s="67"/>
      <c r="AF28" s="67"/>
      <c r="AG28" s="67"/>
      <c r="AH28" s="71"/>
      <c r="AI28" s="71"/>
      <c r="AJ28" s="71"/>
      <c r="AK28" s="67"/>
      <c r="AL28" s="67"/>
      <c r="AM28" s="68"/>
    </row>
    <row r="29" spans="1:39">
      <c r="A29" s="36" t="s">
        <v>5</v>
      </c>
      <c r="B29" s="18">
        <f t="shared" si="1"/>
        <v>0</v>
      </c>
      <c r="C29" s="5" t="e">
        <f t="shared" si="8"/>
        <v>#DIV/0!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/>
      <c r="S29" s="12"/>
      <c r="T29" s="12"/>
      <c r="U29" s="12"/>
      <c r="V29" s="22"/>
      <c r="W29" s="22"/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10</v>
      </c>
      <c r="B30" s="18">
        <f t="shared" si="1"/>
        <v>0</v>
      </c>
      <c r="C30" s="5" t="e">
        <f t="shared" si="8"/>
        <v>#DIV/0!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11</v>
      </c>
      <c r="B31" s="18">
        <f t="shared" si="1"/>
        <v>0</v>
      </c>
      <c r="C31" s="5" t="e">
        <f t="shared" si="8"/>
        <v>#DIV/0!</v>
      </c>
      <c r="D31" s="22"/>
      <c r="E31" s="22"/>
      <c r="F31" s="22"/>
      <c r="G31" s="12"/>
      <c r="H31" s="12"/>
      <c r="I31" s="12"/>
      <c r="J31" s="22"/>
      <c r="K31" s="22"/>
      <c r="L31" s="22"/>
      <c r="M31" s="12"/>
      <c r="N31" s="12"/>
      <c r="O31" s="12"/>
      <c r="P31" s="22"/>
      <c r="Q31" s="22"/>
      <c r="R31" s="22"/>
      <c r="S31" s="12"/>
      <c r="T31" s="12"/>
      <c r="U31" s="12"/>
      <c r="V31" s="22"/>
      <c r="W31" s="22"/>
      <c r="X31" s="22"/>
      <c r="Y31" s="12"/>
      <c r="Z31" s="12"/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12</v>
      </c>
      <c r="B32" s="18">
        <f t="shared" si="1"/>
        <v>0</v>
      </c>
      <c r="C32" s="5" t="e">
        <f t="shared" si="8"/>
        <v>#DIV/0!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/>
      <c r="P32" s="22"/>
      <c r="Q32" s="22"/>
      <c r="R32" s="22"/>
      <c r="S32" s="12"/>
      <c r="T32" s="12"/>
      <c r="U32" s="12"/>
      <c r="V32" s="22"/>
      <c r="W32" s="22"/>
      <c r="X32" s="22"/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13</v>
      </c>
      <c r="B33" s="18">
        <f t="shared" si="1"/>
        <v>0</v>
      </c>
      <c r="C33" s="5" t="e">
        <f t="shared" si="8"/>
        <v>#DIV/0!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/>
      <c r="V33" s="22"/>
      <c r="W33" s="22"/>
      <c r="X33" s="22"/>
      <c r="Y33" s="12"/>
      <c r="Z33" s="12"/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14</v>
      </c>
      <c r="B34" s="18">
        <f t="shared" si="1"/>
        <v>0</v>
      </c>
      <c r="C34" s="5" t="e">
        <f t="shared" si="8"/>
        <v>#DIV/0!</v>
      </c>
      <c r="D34" s="22"/>
      <c r="E34" s="22"/>
      <c r="F34" s="22"/>
      <c r="G34" s="12"/>
      <c r="H34" s="12"/>
      <c r="I34" s="12"/>
      <c r="J34" s="22"/>
      <c r="K34" s="22"/>
      <c r="L34" s="22"/>
      <c r="M34" s="12"/>
      <c r="N34" s="12"/>
      <c r="O34" s="12"/>
      <c r="P34" s="22"/>
      <c r="Q34" s="22"/>
      <c r="R34" s="22"/>
      <c r="S34" s="12"/>
      <c r="T34" s="12"/>
      <c r="U34" s="12"/>
      <c r="V34" s="22"/>
      <c r="W34" s="22"/>
      <c r="X34" s="22"/>
      <c r="Y34" s="12"/>
      <c r="Z34" s="12"/>
      <c r="AA34" s="12"/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6</v>
      </c>
      <c r="B35" s="18">
        <f t="shared" si="1"/>
        <v>0</v>
      </c>
      <c r="C35" s="5" t="e">
        <f t="shared" si="8"/>
        <v>#DIV/0!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15</v>
      </c>
      <c r="B36" s="18">
        <f t="shared" si="1"/>
        <v>0</v>
      </c>
      <c r="C36" s="5" t="e">
        <f t="shared" si="8"/>
        <v>#DIV/0!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16</v>
      </c>
      <c r="B37" s="18">
        <f t="shared" si="1"/>
        <v>0</v>
      </c>
      <c r="C37" s="5" t="e">
        <f t="shared" si="8"/>
        <v>#DIV/0!</v>
      </c>
      <c r="D37" s="22"/>
      <c r="E37" s="22"/>
      <c r="F37" s="22"/>
      <c r="G37" s="12"/>
      <c r="H37" s="12"/>
      <c r="I37" s="12"/>
      <c r="J37" s="22"/>
      <c r="K37" s="22"/>
      <c r="L37" s="22"/>
      <c r="M37" s="12"/>
      <c r="N37" s="12"/>
      <c r="O37" s="12"/>
      <c r="P37" s="22"/>
      <c r="Q37" s="22"/>
      <c r="R37" s="22"/>
      <c r="S37" s="12"/>
      <c r="T37" s="12"/>
      <c r="U37" s="12"/>
      <c r="V37" s="22"/>
      <c r="W37" s="22"/>
      <c r="X37" s="22"/>
      <c r="Y37" s="12"/>
      <c r="Z37" s="12"/>
      <c r="AA37" s="12"/>
      <c r="AB37" s="22"/>
      <c r="AC37" s="22"/>
      <c r="AD37" s="22"/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17</v>
      </c>
      <c r="B38" s="18">
        <f t="shared" si="1"/>
        <v>0</v>
      </c>
      <c r="C38" s="5" t="e">
        <f t="shared" si="8"/>
        <v>#DIV/0!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36" t="s">
        <v>18</v>
      </c>
      <c r="B39" s="18">
        <f t="shared" si="1"/>
        <v>0</v>
      </c>
      <c r="C39" s="5" t="e">
        <f t="shared" si="8"/>
        <v>#DIV/0!</v>
      </c>
      <c r="D39" s="22"/>
      <c r="E39" s="22"/>
      <c r="F39" s="22"/>
      <c r="G39" s="12"/>
      <c r="H39" s="12"/>
      <c r="I39" s="12"/>
      <c r="J39" s="22"/>
      <c r="K39" s="22"/>
      <c r="L39" s="22"/>
      <c r="M39" s="12"/>
      <c r="N39" s="12"/>
      <c r="O39" s="12"/>
      <c r="P39" s="22"/>
      <c r="Q39" s="22"/>
      <c r="R39" s="22"/>
      <c r="S39" s="12"/>
      <c r="T39" s="12"/>
      <c r="U39" s="12"/>
      <c r="V39" s="22"/>
      <c r="W39" s="22"/>
      <c r="X39" s="22"/>
      <c r="Y39" s="12"/>
      <c r="Z39" s="12"/>
      <c r="AA39" s="12"/>
      <c r="AB39" s="22"/>
      <c r="AC39" s="22"/>
      <c r="AD39" s="22"/>
      <c r="AE39" s="12"/>
      <c r="AF39" s="12"/>
      <c r="AG39" s="12"/>
      <c r="AH39" s="22"/>
      <c r="AI39" s="22"/>
      <c r="AJ39" s="22"/>
      <c r="AK39" s="12"/>
      <c r="AL39" s="12"/>
      <c r="AM39" s="27"/>
    </row>
    <row r="40" spans="1:39">
      <c r="A40" s="36" t="s">
        <v>128</v>
      </c>
      <c r="B40" s="18">
        <f t="shared" si="1"/>
        <v>0</v>
      </c>
      <c r="C40" s="5" t="e">
        <f t="shared" si="8"/>
        <v>#DIV/0!</v>
      </c>
      <c r="D40" s="22"/>
      <c r="E40" s="22"/>
      <c r="F40" s="22"/>
      <c r="G40" s="12"/>
      <c r="H40" s="12"/>
      <c r="I40" s="12"/>
      <c r="J40" s="22"/>
      <c r="K40" s="22"/>
      <c r="L40" s="22"/>
      <c r="M40" s="12"/>
      <c r="N40" s="12"/>
      <c r="O40" s="12"/>
      <c r="P40" s="22"/>
      <c r="Q40" s="22"/>
      <c r="R40" s="22"/>
      <c r="S40" s="12"/>
      <c r="T40" s="12"/>
      <c r="U40" s="12"/>
      <c r="V40" s="22"/>
      <c r="W40" s="22"/>
      <c r="X40" s="22"/>
      <c r="Y40" s="12"/>
      <c r="Z40" s="12"/>
      <c r="AA40" s="12"/>
      <c r="AB40" s="22"/>
      <c r="AC40" s="22"/>
      <c r="AD40" s="22"/>
      <c r="AE40" s="12"/>
      <c r="AF40" s="12"/>
      <c r="AG40" s="12"/>
      <c r="AH40" s="22"/>
      <c r="AI40" s="22"/>
      <c r="AJ40" s="22"/>
      <c r="AK40" s="12"/>
      <c r="AL40" s="12"/>
      <c r="AM40" s="27"/>
    </row>
    <row r="41" spans="1:39">
      <c r="A41" s="36" t="s">
        <v>129</v>
      </c>
      <c r="B41" s="18">
        <f t="shared" si="1"/>
        <v>0</v>
      </c>
      <c r="C41" s="5" t="e">
        <f t="shared" si="8"/>
        <v>#DIV/0!</v>
      </c>
      <c r="D41" s="22"/>
      <c r="E41" s="22"/>
      <c r="F41" s="22"/>
      <c r="G41" s="12"/>
      <c r="H41" s="12"/>
      <c r="I41" s="12"/>
      <c r="J41" s="22"/>
      <c r="K41" s="22"/>
      <c r="L41" s="22"/>
      <c r="M41" s="12"/>
      <c r="N41" s="12"/>
      <c r="O41" s="12"/>
      <c r="P41" s="22"/>
      <c r="Q41" s="22"/>
      <c r="R41" s="22"/>
      <c r="S41" s="12"/>
      <c r="T41" s="12"/>
      <c r="U41" s="12"/>
      <c r="V41" s="22"/>
      <c r="W41" s="22"/>
      <c r="X41" s="22"/>
      <c r="Y41" s="12"/>
      <c r="Z41" s="12"/>
      <c r="AA41" s="12"/>
      <c r="AB41" s="22"/>
      <c r="AC41" s="22"/>
      <c r="AD41" s="22"/>
      <c r="AE41" s="12"/>
      <c r="AF41" s="12"/>
      <c r="AG41" s="12"/>
      <c r="AH41" s="22"/>
      <c r="AI41" s="22"/>
      <c r="AJ41" s="22"/>
      <c r="AK41" s="12"/>
      <c r="AL41" s="12"/>
      <c r="AM41" s="27"/>
    </row>
    <row r="42" spans="1:39">
      <c r="A42" s="13" t="s">
        <v>131</v>
      </c>
      <c r="B42" s="18">
        <f t="shared" si="1"/>
        <v>0</v>
      </c>
      <c r="C42" s="5" t="e">
        <f t="shared" si="8"/>
        <v>#DIV/0!</v>
      </c>
      <c r="D42" s="23"/>
      <c r="E42" s="23"/>
      <c r="F42" s="23"/>
      <c r="G42" s="20"/>
      <c r="H42" s="20"/>
      <c r="I42" s="20"/>
      <c r="J42" s="23"/>
      <c r="K42" s="23"/>
      <c r="L42" s="23"/>
      <c r="M42" s="20"/>
      <c r="N42" s="20"/>
      <c r="O42" s="20"/>
      <c r="P42" s="23"/>
      <c r="Q42" s="23"/>
      <c r="R42" s="23"/>
      <c r="S42" s="20"/>
      <c r="T42" s="20"/>
      <c r="U42" s="20"/>
      <c r="V42" s="23"/>
      <c r="W42" s="23"/>
      <c r="X42" s="23"/>
      <c r="Y42" s="20"/>
      <c r="Z42" s="20"/>
      <c r="AA42" s="20"/>
      <c r="AB42" s="23"/>
      <c r="AC42" s="23"/>
      <c r="AD42" s="23"/>
      <c r="AE42" s="20"/>
      <c r="AF42" s="20"/>
      <c r="AG42" s="20"/>
      <c r="AH42" s="23"/>
      <c r="AI42" s="23"/>
      <c r="AJ42" s="23"/>
      <c r="AK42" s="20"/>
      <c r="AL42" s="20"/>
      <c r="AM42" s="50"/>
    </row>
    <row r="43" spans="1:39" ht="17.25" thickBot="1">
      <c r="A43" s="32" t="s">
        <v>205</v>
      </c>
      <c r="B43" s="29">
        <f t="shared" si="1"/>
        <v>0</v>
      </c>
      <c r="C43" s="30" t="e">
        <f t="shared" ref="C43" si="9">B43/$B$27</f>
        <v>#DIV/0!</v>
      </c>
      <c r="D43" s="31"/>
      <c r="E43" s="31"/>
      <c r="F43" s="31"/>
      <c r="G43" s="32"/>
      <c r="H43" s="32"/>
      <c r="I43" s="32"/>
      <c r="J43" s="31"/>
      <c r="K43" s="31"/>
      <c r="L43" s="31"/>
      <c r="M43" s="32"/>
      <c r="N43" s="32"/>
      <c r="O43" s="32"/>
      <c r="P43" s="31"/>
      <c r="Q43" s="31"/>
      <c r="R43" s="31"/>
      <c r="S43" s="32"/>
      <c r="T43" s="32"/>
      <c r="U43" s="32"/>
      <c r="V43" s="31"/>
      <c r="W43" s="31"/>
      <c r="X43" s="31"/>
      <c r="Y43" s="32"/>
      <c r="Z43" s="32"/>
      <c r="AA43" s="32"/>
      <c r="AB43" s="31"/>
      <c r="AC43" s="31"/>
      <c r="AD43" s="31"/>
      <c r="AE43" s="32"/>
      <c r="AF43" s="32"/>
      <c r="AG43" s="32"/>
      <c r="AH43" s="31"/>
      <c r="AI43" s="31"/>
      <c r="AJ43" s="31"/>
      <c r="AK43" s="32"/>
      <c r="AL43" s="32"/>
      <c r="AM43" s="33"/>
    </row>
    <row r="44" spans="1:39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5" t="s">
        <v>96</v>
      </c>
    </row>
    <row r="45" spans="1:39">
      <c r="A45" s="36" t="s">
        <v>20</v>
      </c>
      <c r="B45" s="18">
        <f t="shared" si="1"/>
        <v>0</v>
      </c>
      <c r="C45" s="5" t="e">
        <f>B45/$B$44</f>
        <v>#DIV/0!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21</v>
      </c>
      <c r="B46" s="18">
        <f t="shared" si="1"/>
        <v>0</v>
      </c>
      <c r="C46" s="5" t="e">
        <f t="shared" ref="C46:C56" si="10">B46/$B$44</f>
        <v>#DIV/0!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22</v>
      </c>
      <c r="B47" s="18">
        <f t="shared" si="1"/>
        <v>0</v>
      </c>
      <c r="C47" s="5" t="e">
        <f t="shared" si="10"/>
        <v>#DIV/0!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23</v>
      </c>
      <c r="B48" s="18">
        <f t="shared" si="1"/>
        <v>0</v>
      </c>
      <c r="C48" s="5" t="e">
        <f>B48/$B$44</f>
        <v>#DIV/0!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249</v>
      </c>
      <c r="B49" s="18">
        <f t="shared" si="1"/>
        <v>0</v>
      </c>
      <c r="C49" s="5" t="e">
        <f t="shared" si="10"/>
        <v>#DIV/0!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25</v>
      </c>
      <c r="B50" s="18">
        <f t="shared" si="1"/>
        <v>0</v>
      </c>
      <c r="C50" s="5" t="e">
        <f t="shared" si="10"/>
        <v>#DIV/0!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26</v>
      </c>
      <c r="B51" s="18">
        <f t="shared" si="1"/>
        <v>0</v>
      </c>
      <c r="C51" s="5" t="e">
        <f t="shared" si="10"/>
        <v>#DIV/0!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36" t="s">
        <v>27</v>
      </c>
      <c r="B52" s="18">
        <f t="shared" si="1"/>
        <v>0</v>
      </c>
      <c r="C52" s="5" t="e">
        <f t="shared" si="10"/>
        <v>#DIV/0!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36" t="s">
        <v>28</v>
      </c>
      <c r="B53" s="18">
        <f t="shared" si="1"/>
        <v>0</v>
      </c>
      <c r="C53" s="5" t="e">
        <f t="shared" si="10"/>
        <v>#DIV/0!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36" t="s">
        <v>29</v>
      </c>
      <c r="B54" s="18">
        <f t="shared" si="1"/>
        <v>0</v>
      </c>
      <c r="C54" s="5" t="e">
        <f t="shared" si="10"/>
        <v>#DIV/0!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30</v>
      </c>
      <c r="B55" s="18">
        <f t="shared" si="1"/>
        <v>0</v>
      </c>
      <c r="C55" s="5" t="e">
        <f t="shared" si="10"/>
        <v>#DIV/0!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>
      <c r="A56" s="43" t="s">
        <v>31</v>
      </c>
      <c r="B56" s="18">
        <f t="shared" si="1"/>
        <v>0</v>
      </c>
      <c r="C56" s="5" t="e">
        <f t="shared" si="10"/>
        <v>#DIV/0!</v>
      </c>
      <c r="D56" s="22"/>
      <c r="E56" s="22"/>
      <c r="F56" s="22"/>
      <c r="G56" s="12"/>
      <c r="H56" s="12"/>
      <c r="I56" s="12"/>
      <c r="J56" s="22"/>
      <c r="K56" s="22"/>
      <c r="L56" s="22"/>
      <c r="M56" s="12"/>
      <c r="N56" s="12"/>
      <c r="O56" s="12"/>
      <c r="P56" s="22"/>
      <c r="Q56" s="22"/>
      <c r="R56" s="22"/>
      <c r="S56" s="12"/>
      <c r="T56" s="12"/>
      <c r="U56" s="12"/>
      <c r="V56" s="22"/>
      <c r="W56" s="22"/>
      <c r="X56" s="22"/>
      <c r="Y56" s="12"/>
      <c r="Z56" s="12"/>
      <c r="AA56" s="12"/>
      <c r="AB56" s="22"/>
      <c r="AC56" s="22"/>
      <c r="AD56" s="22"/>
      <c r="AE56" s="12"/>
      <c r="AF56" s="12"/>
      <c r="AG56" s="12"/>
      <c r="AH56" s="22"/>
      <c r="AI56" s="22"/>
      <c r="AJ56" s="22"/>
      <c r="AK56" s="12"/>
      <c r="AL56" s="12"/>
      <c r="AM56" s="27"/>
    </row>
    <row r="57" spans="1:39">
      <c r="A57" s="44" t="s">
        <v>132</v>
      </c>
      <c r="B57" s="18">
        <f t="shared" si="1"/>
        <v>0</v>
      </c>
      <c r="C57" s="5" t="e">
        <f t="shared" ref="C57:C58" si="11">B57/$B$44</f>
        <v>#DIV/0!</v>
      </c>
      <c r="D57" s="22"/>
      <c r="E57" s="22"/>
      <c r="F57" s="22"/>
      <c r="G57" s="12"/>
      <c r="H57" s="12"/>
      <c r="I57" s="12"/>
      <c r="J57" s="22"/>
      <c r="K57" s="22"/>
      <c r="L57" s="22"/>
      <c r="M57" s="12"/>
      <c r="N57" s="12"/>
      <c r="O57" s="12"/>
      <c r="P57" s="22"/>
      <c r="Q57" s="22"/>
      <c r="R57" s="22"/>
      <c r="S57" s="12"/>
      <c r="T57" s="12"/>
      <c r="U57" s="12"/>
      <c r="V57" s="22"/>
      <c r="W57" s="22"/>
      <c r="X57" s="22"/>
      <c r="Y57" s="12"/>
      <c r="Z57" s="12"/>
      <c r="AA57" s="12"/>
      <c r="AB57" s="22"/>
      <c r="AC57" s="22"/>
      <c r="AD57" s="22"/>
      <c r="AE57" s="12"/>
      <c r="AF57" s="12"/>
      <c r="AG57" s="12"/>
      <c r="AH57" s="22"/>
      <c r="AI57" s="22"/>
      <c r="AJ57" s="22"/>
      <c r="AK57" s="12"/>
      <c r="AL57" s="12"/>
      <c r="AM57" s="27"/>
    </row>
    <row r="58" spans="1:39">
      <c r="A58" s="43" t="s">
        <v>133</v>
      </c>
      <c r="B58" s="18">
        <f t="shared" si="1"/>
        <v>0</v>
      </c>
      <c r="C58" s="5" t="e">
        <f t="shared" si="11"/>
        <v>#DIV/0!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>
      <c r="A59" s="56" t="s">
        <v>134</v>
      </c>
      <c r="B59" s="25">
        <f t="shared" si="1"/>
        <v>0</v>
      </c>
      <c r="C59" s="53" t="e">
        <f t="shared" ref="C59" si="12">B59/$B$44</f>
        <v>#DIV/0!</v>
      </c>
      <c r="D59" s="23"/>
      <c r="E59" s="23"/>
      <c r="F59" s="23"/>
      <c r="G59" s="20"/>
      <c r="H59" s="20"/>
      <c r="I59" s="20"/>
      <c r="J59" s="23"/>
      <c r="K59" s="23"/>
      <c r="L59" s="23"/>
      <c r="M59" s="20"/>
      <c r="N59" s="20"/>
      <c r="O59" s="20"/>
      <c r="P59" s="23"/>
      <c r="Q59" s="23"/>
      <c r="R59" s="23"/>
      <c r="S59" s="20"/>
      <c r="T59" s="20"/>
      <c r="U59" s="20"/>
      <c r="V59" s="23"/>
      <c r="W59" s="23"/>
      <c r="X59" s="23"/>
      <c r="Y59" s="20"/>
      <c r="Z59" s="20"/>
      <c r="AA59" s="20"/>
      <c r="AB59" s="23"/>
      <c r="AC59" s="23"/>
      <c r="AD59" s="23"/>
      <c r="AE59" s="20"/>
      <c r="AF59" s="20"/>
      <c r="AG59" s="20"/>
      <c r="AH59" s="23"/>
      <c r="AI59" s="23"/>
      <c r="AJ59" s="23"/>
      <c r="AK59" s="20"/>
      <c r="AL59" s="20"/>
      <c r="AM59" s="50"/>
    </row>
    <row r="60" spans="1:39" ht="17.25" thickBot="1">
      <c r="A60" s="74" t="s">
        <v>243</v>
      </c>
      <c r="B60" s="25">
        <f t="shared" ref="B60" si="13">SUM(D60:AM60)</f>
        <v>0</v>
      </c>
      <c r="C60" s="53" t="e">
        <f t="shared" ref="C60" si="14">B60/$B$44</f>
        <v>#DIV/0!</v>
      </c>
      <c r="D60" s="23"/>
      <c r="E60" s="23"/>
      <c r="F60" s="23"/>
      <c r="G60" s="20"/>
      <c r="H60" s="20"/>
      <c r="I60" s="20"/>
      <c r="J60" s="23"/>
      <c r="K60" s="23"/>
      <c r="L60" s="23"/>
      <c r="M60" s="20"/>
      <c r="N60" s="20"/>
      <c r="O60" s="20"/>
      <c r="P60" s="23"/>
      <c r="Q60" s="23"/>
      <c r="R60" s="23"/>
      <c r="S60" s="20"/>
      <c r="T60" s="20"/>
      <c r="U60" s="20"/>
      <c r="V60" s="23"/>
      <c r="W60" s="23"/>
      <c r="X60" s="23"/>
      <c r="Y60" s="20"/>
      <c r="Z60" s="20"/>
      <c r="AA60" s="20"/>
      <c r="AB60" s="23"/>
      <c r="AC60" s="23"/>
      <c r="AD60" s="23"/>
      <c r="AE60" s="20"/>
      <c r="AF60" s="20"/>
      <c r="AG60" s="20"/>
      <c r="AH60" s="23"/>
      <c r="AI60" s="23"/>
      <c r="AJ60" s="23"/>
      <c r="AK60" s="20"/>
      <c r="AL60" s="20"/>
      <c r="AM60" s="50"/>
    </row>
    <row r="61" spans="1:39" ht="17.25" thickBot="1">
      <c r="A61" s="72" t="s">
        <v>32</v>
      </c>
      <c r="B61" s="73">
        <f>SUM(B62:B86)</f>
        <v>0</v>
      </c>
      <c r="C61" s="73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4" t="s">
        <v>96</v>
      </c>
      <c r="P61" s="34" t="s">
        <v>96</v>
      </c>
      <c r="Q61" s="34" t="s">
        <v>96</v>
      </c>
      <c r="R61" s="34" t="s">
        <v>96</v>
      </c>
      <c r="S61" s="34" t="s">
        <v>96</v>
      </c>
      <c r="T61" s="34" t="s">
        <v>96</v>
      </c>
      <c r="U61" s="34" t="s">
        <v>96</v>
      </c>
      <c r="V61" s="34" t="s">
        <v>96</v>
      </c>
      <c r="W61" s="34" t="s">
        <v>96</v>
      </c>
      <c r="X61" s="34" t="s">
        <v>96</v>
      </c>
      <c r="Y61" s="34" t="s">
        <v>96</v>
      </c>
      <c r="Z61" s="34" t="s">
        <v>96</v>
      </c>
      <c r="AA61" s="34" t="s">
        <v>96</v>
      </c>
      <c r="AB61" s="34" t="s">
        <v>96</v>
      </c>
      <c r="AC61" s="34" t="s">
        <v>96</v>
      </c>
      <c r="AD61" s="34" t="s">
        <v>96</v>
      </c>
      <c r="AE61" s="34" t="s">
        <v>96</v>
      </c>
      <c r="AF61" s="34" t="s">
        <v>96</v>
      </c>
      <c r="AG61" s="34" t="s">
        <v>96</v>
      </c>
      <c r="AH61" s="34" t="s">
        <v>96</v>
      </c>
      <c r="AI61" s="34" t="s">
        <v>96</v>
      </c>
      <c r="AJ61" s="34" t="s">
        <v>96</v>
      </c>
      <c r="AK61" s="34" t="s">
        <v>96</v>
      </c>
      <c r="AL61" s="34" t="s">
        <v>96</v>
      </c>
      <c r="AM61" s="35" t="s">
        <v>96</v>
      </c>
    </row>
    <row r="62" spans="1:39">
      <c r="A62" s="63" t="s">
        <v>9</v>
      </c>
      <c r="B62" s="69">
        <f t="shared" si="1"/>
        <v>0</v>
      </c>
      <c r="C62" s="70" t="e">
        <f t="shared" ref="C62:C84" si="15">B62/$B$61</f>
        <v>#DIV/0!</v>
      </c>
      <c r="D62" s="71"/>
      <c r="E62" s="71"/>
      <c r="F62" s="71"/>
      <c r="G62" s="67"/>
      <c r="H62" s="67"/>
      <c r="I62" s="67"/>
      <c r="J62" s="71"/>
      <c r="K62" s="71"/>
      <c r="L62" s="71"/>
      <c r="M62" s="67"/>
      <c r="N62" s="67"/>
      <c r="O62" s="67"/>
      <c r="P62" s="71"/>
      <c r="Q62" s="71"/>
      <c r="R62" s="71"/>
      <c r="S62" s="67"/>
      <c r="T62" s="67"/>
      <c r="U62" s="67"/>
      <c r="V62" s="71"/>
      <c r="W62" s="71"/>
      <c r="X62" s="71"/>
      <c r="Y62" s="67"/>
      <c r="Z62" s="67"/>
      <c r="AA62" s="67"/>
      <c r="AB62" s="71"/>
      <c r="AC62" s="71"/>
      <c r="AD62" s="71"/>
      <c r="AE62" s="67"/>
      <c r="AF62" s="67"/>
      <c r="AG62" s="67"/>
      <c r="AH62" s="71"/>
      <c r="AI62" s="71"/>
      <c r="AJ62" s="71"/>
      <c r="AK62" s="67"/>
      <c r="AL62" s="67"/>
      <c r="AM62" s="68"/>
    </row>
    <row r="63" spans="1:39">
      <c r="A63" s="36" t="s">
        <v>5</v>
      </c>
      <c r="B63" s="18">
        <f t="shared" si="1"/>
        <v>0</v>
      </c>
      <c r="C63" s="5" t="e">
        <f t="shared" si="15"/>
        <v>#DIV/0!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10</v>
      </c>
      <c r="B64" s="18">
        <f t="shared" si="1"/>
        <v>0</v>
      </c>
      <c r="C64" s="5" t="e">
        <f t="shared" si="15"/>
        <v>#DIV/0!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11</v>
      </c>
      <c r="B65" s="18">
        <f t="shared" si="1"/>
        <v>0</v>
      </c>
      <c r="C65" s="5" t="e">
        <f t="shared" si="15"/>
        <v>#DIV/0!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12</v>
      </c>
      <c r="B66" s="18">
        <f t="shared" si="1"/>
        <v>0</v>
      </c>
      <c r="C66" s="5" t="e">
        <f t="shared" si="15"/>
        <v>#DIV/0!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13</v>
      </c>
      <c r="B67" s="18">
        <f t="shared" si="1"/>
        <v>0</v>
      </c>
      <c r="C67" s="5" t="e">
        <f t="shared" si="15"/>
        <v>#DIV/0!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/>
      <c r="O67" s="12"/>
      <c r="P67" s="22"/>
      <c r="Q67" s="22"/>
      <c r="R67" s="22"/>
      <c r="S67" s="12"/>
      <c r="T67" s="12"/>
      <c r="U67" s="12"/>
      <c r="V67" s="22"/>
      <c r="W67" s="22"/>
      <c r="X67" s="22"/>
      <c r="Y67" s="12"/>
      <c r="Z67" s="12"/>
      <c r="AA67" s="12"/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14</v>
      </c>
      <c r="B68" s="18">
        <f t="shared" si="1"/>
        <v>0</v>
      </c>
      <c r="C68" s="5" t="e">
        <f t="shared" si="15"/>
        <v>#DIV/0!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6</v>
      </c>
      <c r="B69" s="18">
        <f t="shared" si="1"/>
        <v>0</v>
      </c>
      <c r="C69" s="5" t="e">
        <f t="shared" si="15"/>
        <v>#DIV/0!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15</v>
      </c>
      <c r="B70" s="18">
        <f t="shared" si="1"/>
        <v>0</v>
      </c>
      <c r="C70" s="5" t="e">
        <f t="shared" si="15"/>
        <v>#DIV/0!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/>
      <c r="P70" s="22"/>
      <c r="Q70" s="22"/>
      <c r="R70" s="22"/>
      <c r="S70" s="12"/>
      <c r="T70" s="12"/>
      <c r="U70" s="12"/>
      <c r="V70" s="22"/>
      <c r="W70" s="22"/>
      <c r="X70" s="22"/>
      <c r="Y70" s="12"/>
      <c r="Z70" s="12"/>
      <c r="AA70" s="12"/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16</v>
      </c>
      <c r="B71" s="18">
        <f t="shared" si="1"/>
        <v>0</v>
      </c>
      <c r="C71" s="5" t="e">
        <f t="shared" si="15"/>
        <v>#DIV/0!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36" t="s">
        <v>17</v>
      </c>
      <c r="B72" s="18">
        <f t="shared" si="1"/>
        <v>0</v>
      </c>
      <c r="C72" s="5" t="e">
        <f t="shared" si="15"/>
        <v>#DIV/0!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36" t="s">
        <v>18</v>
      </c>
      <c r="B73" s="18">
        <f t="shared" si="1"/>
        <v>0</v>
      </c>
      <c r="C73" s="5" t="e">
        <f t="shared" si="15"/>
        <v>#DIV/0!</v>
      </c>
      <c r="D73" s="22"/>
      <c r="E73" s="22"/>
      <c r="F73" s="22"/>
      <c r="G73" s="12"/>
      <c r="H73" s="12"/>
      <c r="I73" s="12"/>
      <c r="J73" s="22"/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36" t="s">
        <v>128</v>
      </c>
      <c r="B74" s="18">
        <f t="shared" ref="B74:B84" si="16">SUM(D74:AM74)</f>
        <v>0</v>
      </c>
      <c r="C74" s="5" t="e">
        <f t="shared" si="15"/>
        <v>#DIV/0!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36" t="s">
        <v>129</v>
      </c>
      <c r="B75" s="18">
        <f t="shared" si="16"/>
        <v>0</v>
      </c>
      <c r="C75" s="5" t="e">
        <f t="shared" ref="C75" si="17">B75/$B$61</f>
        <v>#DIV/0!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/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43" t="s">
        <v>131</v>
      </c>
      <c r="B76" s="18">
        <f t="shared" si="16"/>
        <v>0</v>
      </c>
      <c r="C76" s="5" t="e">
        <f t="shared" si="15"/>
        <v>#DIV/0!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204</v>
      </c>
      <c r="B77" s="18">
        <f t="shared" si="16"/>
        <v>0</v>
      </c>
      <c r="C77" s="5" t="e">
        <f t="shared" si="15"/>
        <v>#DIV/0!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33</v>
      </c>
      <c r="B78" s="18">
        <f t="shared" si="16"/>
        <v>0</v>
      </c>
      <c r="C78" s="5" t="e">
        <f t="shared" si="15"/>
        <v>#DIV/0!</v>
      </c>
      <c r="D78" s="22"/>
      <c r="E78" s="22"/>
      <c r="F78" s="22"/>
      <c r="G78" s="12"/>
      <c r="H78" s="12"/>
      <c r="I78" s="12"/>
      <c r="J78" s="22"/>
      <c r="K78" s="22"/>
      <c r="L78" s="22"/>
      <c r="M78" s="12"/>
      <c r="N78" s="12"/>
      <c r="O78" s="12"/>
      <c r="P78" s="22"/>
      <c r="Q78" s="22"/>
      <c r="R78" s="22"/>
      <c r="S78" s="12"/>
      <c r="T78" s="12"/>
      <c r="U78" s="12"/>
      <c r="V78" s="22"/>
      <c r="W78" s="22"/>
      <c r="X78" s="22"/>
      <c r="Y78" s="12"/>
      <c r="Z78" s="12"/>
      <c r="AA78" s="12"/>
      <c r="AB78" s="22"/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34</v>
      </c>
      <c r="B79" s="18">
        <f t="shared" si="16"/>
        <v>0</v>
      </c>
      <c r="C79" s="5" t="e">
        <f t="shared" si="15"/>
        <v>#DIV/0!</v>
      </c>
      <c r="D79" s="22"/>
      <c r="E79" s="22"/>
      <c r="F79" s="22"/>
      <c r="G79" s="12"/>
      <c r="H79" s="12"/>
      <c r="I79" s="12"/>
      <c r="J79" s="22"/>
      <c r="K79" s="22"/>
      <c r="L79" s="22"/>
      <c r="M79" s="12"/>
      <c r="N79" s="12"/>
      <c r="O79" s="12"/>
      <c r="P79" s="22"/>
      <c r="Q79" s="22"/>
      <c r="R79" s="22"/>
      <c r="S79" s="12"/>
      <c r="T79" s="12"/>
      <c r="U79" s="12"/>
      <c r="V79" s="22"/>
      <c r="W79" s="22"/>
      <c r="X79" s="22"/>
      <c r="Y79" s="12"/>
      <c r="Z79" s="12"/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135</v>
      </c>
      <c r="B80" s="18">
        <f t="shared" si="16"/>
        <v>0</v>
      </c>
      <c r="C80" s="5" t="e">
        <f t="shared" si="15"/>
        <v>#DIV/0!</v>
      </c>
      <c r="D80" s="22"/>
      <c r="E80" s="22"/>
      <c r="F80" s="22"/>
      <c r="G80" s="12"/>
      <c r="H80" s="12"/>
      <c r="I80" s="12"/>
      <c r="J80" s="22"/>
      <c r="K80" s="22"/>
      <c r="L80" s="22"/>
      <c r="M80" s="12"/>
      <c r="N80" s="12"/>
      <c r="O80" s="12"/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/>
      <c r="AA80" s="12"/>
      <c r="AB80" s="22"/>
      <c r="AC80" s="22"/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43" t="s">
        <v>36</v>
      </c>
      <c r="B81" s="18">
        <f t="shared" si="16"/>
        <v>0</v>
      </c>
      <c r="C81" s="5" t="e">
        <f t="shared" si="15"/>
        <v>#DIV/0!</v>
      </c>
      <c r="D81" s="22"/>
      <c r="E81" s="22"/>
      <c r="F81" s="22"/>
      <c r="G81" s="12"/>
      <c r="H81" s="12"/>
      <c r="I81" s="12"/>
      <c r="J81" s="22"/>
      <c r="K81" s="22"/>
      <c r="L81" s="22"/>
      <c r="M81" s="12"/>
      <c r="N81" s="12"/>
      <c r="O81" s="12"/>
      <c r="P81" s="22"/>
      <c r="Q81" s="22"/>
      <c r="R81" s="22"/>
      <c r="S81" s="12"/>
      <c r="T81" s="12"/>
      <c r="U81" s="12"/>
      <c r="V81" s="22"/>
      <c r="W81" s="22"/>
      <c r="X81" s="22"/>
      <c r="Y81" s="12"/>
      <c r="Z81" s="12"/>
      <c r="AA81" s="12"/>
      <c r="AB81" s="22"/>
      <c r="AC81" s="22"/>
      <c r="AD81" s="22"/>
      <c r="AE81" s="12"/>
      <c r="AF81" s="12"/>
      <c r="AG81" s="12"/>
      <c r="AH81" s="22"/>
      <c r="AI81" s="22"/>
      <c r="AJ81" s="22"/>
      <c r="AK81" s="12"/>
      <c r="AL81" s="12"/>
      <c r="AM81" s="27"/>
    </row>
    <row r="82" spans="1:39">
      <c r="A82" s="43" t="s">
        <v>37</v>
      </c>
      <c r="B82" s="18">
        <f t="shared" si="16"/>
        <v>0</v>
      </c>
      <c r="C82" s="5" t="e">
        <f t="shared" si="15"/>
        <v>#DIV/0!</v>
      </c>
      <c r="D82" s="22"/>
      <c r="E82" s="22"/>
      <c r="F82" s="22"/>
      <c r="G82" s="12"/>
      <c r="H82" s="12"/>
      <c r="I82" s="12"/>
      <c r="J82" s="22"/>
      <c r="K82" s="22"/>
      <c r="L82" s="22"/>
      <c r="M82" s="12"/>
      <c r="N82" s="12"/>
      <c r="O82" s="12"/>
      <c r="P82" s="22"/>
      <c r="Q82" s="22"/>
      <c r="R82" s="22"/>
      <c r="S82" s="12"/>
      <c r="T82" s="12"/>
      <c r="U82" s="12"/>
      <c r="V82" s="22"/>
      <c r="W82" s="22"/>
      <c r="X82" s="22"/>
      <c r="Y82" s="12"/>
      <c r="Z82" s="12"/>
      <c r="AA82" s="12"/>
      <c r="AB82" s="22"/>
      <c r="AC82" s="22"/>
      <c r="AD82" s="22"/>
      <c r="AE82" s="12"/>
      <c r="AF82" s="12"/>
      <c r="AG82" s="12"/>
      <c r="AH82" s="22"/>
      <c r="AI82" s="22"/>
      <c r="AJ82" s="22"/>
      <c r="AK82" s="12"/>
      <c r="AL82" s="12"/>
      <c r="AM82" s="27"/>
    </row>
    <row r="83" spans="1:39">
      <c r="A83" s="43" t="s">
        <v>38</v>
      </c>
      <c r="B83" s="18">
        <f t="shared" si="16"/>
        <v>0</v>
      </c>
      <c r="C83" s="5" t="e">
        <f t="shared" si="15"/>
        <v>#DIV/0!</v>
      </c>
      <c r="D83" s="22"/>
      <c r="E83" s="22"/>
      <c r="F83" s="22"/>
      <c r="G83" s="12"/>
      <c r="H83" s="12"/>
      <c r="I83" s="12"/>
      <c r="J83" s="22"/>
      <c r="K83" s="22"/>
      <c r="L83" s="22"/>
      <c r="M83" s="12"/>
      <c r="N83" s="12"/>
      <c r="O83" s="12"/>
      <c r="P83" s="22"/>
      <c r="Q83" s="22"/>
      <c r="R83" s="22"/>
      <c r="S83" s="12"/>
      <c r="T83" s="12"/>
      <c r="U83" s="12"/>
      <c r="V83" s="22"/>
      <c r="W83" s="22"/>
      <c r="X83" s="22"/>
      <c r="Y83" s="12"/>
      <c r="Z83" s="12"/>
      <c r="AA83" s="12"/>
      <c r="AB83" s="22"/>
      <c r="AC83" s="22"/>
      <c r="AD83" s="22"/>
      <c r="AE83" s="12"/>
      <c r="AF83" s="12"/>
      <c r="AG83" s="12"/>
      <c r="AH83" s="22"/>
      <c r="AI83" s="22"/>
      <c r="AJ83" s="22"/>
      <c r="AK83" s="12"/>
      <c r="AL83" s="12"/>
      <c r="AM83" s="27"/>
    </row>
    <row r="84" spans="1:39">
      <c r="A84" s="43" t="s">
        <v>39</v>
      </c>
      <c r="B84" s="18">
        <f t="shared" si="16"/>
        <v>0</v>
      </c>
      <c r="C84" s="5" t="e">
        <f t="shared" si="15"/>
        <v>#DIV/0!</v>
      </c>
      <c r="D84" s="22"/>
      <c r="E84" s="22"/>
      <c r="F84" s="22"/>
      <c r="G84" s="12"/>
      <c r="H84" s="12"/>
      <c r="I84" s="12"/>
      <c r="J84" s="22"/>
      <c r="K84" s="22"/>
      <c r="L84" s="22"/>
      <c r="M84" s="12"/>
      <c r="N84" s="12"/>
      <c r="O84" s="12"/>
      <c r="P84" s="22"/>
      <c r="Q84" s="22"/>
      <c r="R84" s="22"/>
      <c r="S84" s="12"/>
      <c r="T84" s="12"/>
      <c r="U84" s="12"/>
      <c r="V84" s="22"/>
      <c r="W84" s="22"/>
      <c r="X84" s="22"/>
      <c r="Y84" s="12"/>
      <c r="Z84" s="12"/>
      <c r="AA84" s="12"/>
      <c r="AB84" s="22"/>
      <c r="AC84" s="22"/>
      <c r="AD84" s="22"/>
      <c r="AE84" s="12"/>
      <c r="AF84" s="12"/>
      <c r="AG84" s="12"/>
      <c r="AH84" s="22"/>
      <c r="AI84" s="22"/>
      <c r="AJ84" s="22"/>
      <c r="AK84" s="12"/>
      <c r="AL84" s="12"/>
      <c r="AM84" s="27"/>
    </row>
    <row r="85" spans="1:39">
      <c r="A85" s="75" t="s">
        <v>40</v>
      </c>
      <c r="B85" s="25">
        <f t="shared" ref="B85" si="18">SUM(D85:AM85)</f>
        <v>0</v>
      </c>
      <c r="C85" s="53" t="e">
        <f t="shared" ref="C85" si="19">B85/$B$61</f>
        <v>#DIV/0!</v>
      </c>
      <c r="D85" s="23"/>
      <c r="E85" s="23"/>
      <c r="F85" s="23"/>
      <c r="G85" s="20"/>
      <c r="H85" s="20"/>
      <c r="I85" s="20"/>
      <c r="J85" s="23"/>
      <c r="K85" s="23"/>
      <c r="L85" s="23"/>
      <c r="M85" s="20"/>
      <c r="N85" s="20"/>
      <c r="O85" s="20"/>
      <c r="P85" s="23"/>
      <c r="Q85" s="23"/>
      <c r="R85" s="23"/>
      <c r="S85" s="20"/>
      <c r="T85" s="20"/>
      <c r="U85" s="20"/>
      <c r="V85" s="23"/>
      <c r="W85" s="23"/>
      <c r="X85" s="23"/>
      <c r="Y85" s="20"/>
      <c r="Z85" s="20"/>
      <c r="AA85" s="20"/>
      <c r="AB85" s="23"/>
      <c r="AC85" s="23"/>
      <c r="AD85" s="23"/>
      <c r="AE85" s="20"/>
      <c r="AF85" s="20"/>
      <c r="AG85" s="20"/>
      <c r="AH85" s="23"/>
      <c r="AI85" s="23"/>
      <c r="AJ85" s="23"/>
      <c r="AK85" s="20"/>
      <c r="AL85" s="20"/>
      <c r="AM85" s="50"/>
    </row>
    <row r="86" spans="1:39" ht="17.25" thickBot="1">
      <c r="A86" s="6" t="s">
        <v>206</v>
      </c>
      <c r="B86" s="18">
        <f>SUM(D86:AM86)</f>
        <v>0</v>
      </c>
      <c r="C86" s="5" t="e">
        <f>B86/$B$61</f>
        <v>#DIV/0!</v>
      </c>
      <c r="D86" s="22"/>
      <c r="E86" s="22"/>
      <c r="F86" s="22"/>
      <c r="G86" s="12"/>
      <c r="H86" s="12"/>
      <c r="I86" s="12"/>
      <c r="J86" s="22"/>
      <c r="K86" s="22"/>
      <c r="L86" s="22"/>
      <c r="M86" s="12"/>
      <c r="N86" s="12"/>
      <c r="O86" s="12"/>
      <c r="P86" s="22"/>
      <c r="Q86" s="22"/>
      <c r="R86" s="22"/>
      <c r="S86" s="12"/>
      <c r="T86" s="12"/>
      <c r="U86" s="12"/>
      <c r="V86" s="22"/>
      <c r="W86" s="22"/>
      <c r="X86" s="22"/>
      <c r="Y86" s="12"/>
      <c r="Z86" s="12"/>
      <c r="AA86" s="12"/>
      <c r="AB86" s="22"/>
      <c r="AC86" s="22"/>
      <c r="AD86" s="22"/>
      <c r="AE86" s="12"/>
      <c r="AF86" s="12"/>
      <c r="AG86" s="12"/>
      <c r="AH86" s="22"/>
      <c r="AI86" s="22"/>
      <c r="AJ86" s="22"/>
      <c r="AK86" s="12"/>
      <c r="AL86" s="12"/>
      <c r="AM86" s="50"/>
    </row>
    <row r="87" spans="1:39" ht="17.25" thickBot="1">
      <c r="A87" s="72" t="s">
        <v>41</v>
      </c>
      <c r="B87" s="73">
        <f>SUM(B88:B122)</f>
        <v>1</v>
      </c>
      <c r="C87" s="73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4" t="s">
        <v>96</v>
      </c>
      <c r="P87" s="34" t="s">
        <v>96</v>
      </c>
      <c r="Q87" s="34" t="s">
        <v>96</v>
      </c>
      <c r="R87" s="34" t="s">
        <v>96</v>
      </c>
      <c r="S87" s="34" t="s">
        <v>96</v>
      </c>
      <c r="T87" s="34" t="s">
        <v>96</v>
      </c>
      <c r="U87" s="34" t="s">
        <v>96</v>
      </c>
      <c r="V87" s="34" t="s">
        <v>96</v>
      </c>
      <c r="W87" s="34" t="s">
        <v>96</v>
      </c>
      <c r="X87" s="34" t="s">
        <v>96</v>
      </c>
      <c r="Y87" s="34" t="s">
        <v>96</v>
      </c>
      <c r="Z87" s="34" t="s">
        <v>96</v>
      </c>
      <c r="AA87" s="34" t="s">
        <v>96</v>
      </c>
      <c r="AB87" s="34" t="s">
        <v>96</v>
      </c>
      <c r="AC87" s="34" t="s">
        <v>96</v>
      </c>
      <c r="AD87" s="34" t="s">
        <v>96</v>
      </c>
      <c r="AE87" s="34" t="s">
        <v>96</v>
      </c>
      <c r="AF87" s="34" t="s">
        <v>96</v>
      </c>
      <c r="AG87" s="34" t="s">
        <v>96</v>
      </c>
      <c r="AH87" s="34" t="s">
        <v>96</v>
      </c>
      <c r="AI87" s="34" t="s">
        <v>96</v>
      </c>
      <c r="AJ87" s="34" t="s">
        <v>96</v>
      </c>
      <c r="AK87" s="34" t="s">
        <v>96</v>
      </c>
      <c r="AL87" s="34" t="s">
        <v>96</v>
      </c>
      <c r="AM87" s="35" t="s">
        <v>96</v>
      </c>
    </row>
    <row r="88" spans="1:39">
      <c r="A88" s="63" t="s">
        <v>38</v>
      </c>
      <c r="B88" s="69">
        <f t="shared" ref="B88:B122" si="20">SUM(D88:AM88)</f>
        <v>0</v>
      </c>
      <c r="C88" s="70">
        <f t="shared" ref="C88:C119" si="21">B88/$B$87</f>
        <v>0</v>
      </c>
      <c r="D88" s="71"/>
      <c r="E88" s="71"/>
      <c r="F88" s="71"/>
      <c r="G88" s="67"/>
      <c r="H88" s="67"/>
      <c r="I88" s="67"/>
      <c r="J88" s="71"/>
      <c r="K88" s="71"/>
      <c r="L88" s="71"/>
      <c r="M88" s="67"/>
      <c r="N88" s="67"/>
      <c r="O88" s="67"/>
      <c r="P88" s="71"/>
      <c r="Q88" s="71"/>
      <c r="R88" s="71"/>
      <c r="S88" s="67"/>
      <c r="T88" s="67"/>
      <c r="U88" s="67"/>
      <c r="V88" s="71"/>
      <c r="W88" s="71"/>
      <c r="X88" s="71"/>
      <c r="Y88" s="67"/>
      <c r="Z88" s="67"/>
      <c r="AA88" s="67"/>
      <c r="AB88" s="71"/>
      <c r="AC88" s="71"/>
      <c r="AD88" s="71"/>
      <c r="AE88" s="67"/>
      <c r="AF88" s="67"/>
      <c r="AG88" s="67"/>
      <c r="AH88" s="71"/>
      <c r="AI88" s="71"/>
      <c r="AJ88" s="71"/>
      <c r="AK88" s="67"/>
      <c r="AL88" s="67"/>
      <c r="AM88" s="68"/>
    </row>
    <row r="89" spans="1:39">
      <c r="A89" s="36" t="s">
        <v>42</v>
      </c>
      <c r="B89" s="18">
        <f t="shared" si="20"/>
        <v>0</v>
      </c>
      <c r="C89" s="5">
        <f t="shared" si="21"/>
        <v>0</v>
      </c>
      <c r="D89" s="22"/>
      <c r="E89" s="22"/>
      <c r="F89" s="22"/>
      <c r="G89" s="12"/>
      <c r="H89" s="12"/>
      <c r="I89" s="12"/>
      <c r="J89" s="22"/>
      <c r="K89" s="22"/>
      <c r="L89" s="22"/>
      <c r="M89" s="12"/>
      <c r="N89" s="12"/>
      <c r="O89" s="12"/>
      <c r="P89" s="22"/>
      <c r="Q89" s="22"/>
      <c r="R89" s="22"/>
      <c r="S89" s="12"/>
      <c r="T89" s="12"/>
      <c r="U89" s="12"/>
      <c r="V89" s="22"/>
      <c r="W89" s="22"/>
      <c r="X89" s="22"/>
      <c r="Y89" s="12"/>
      <c r="Z89" s="12"/>
      <c r="AA89" s="12"/>
      <c r="AB89" s="22"/>
      <c r="AC89" s="22"/>
      <c r="AD89" s="22"/>
      <c r="AE89" s="12"/>
      <c r="AF89" s="12"/>
      <c r="AG89" s="12"/>
      <c r="AH89" s="22"/>
      <c r="AI89" s="22"/>
      <c r="AJ89" s="22"/>
      <c r="AK89" s="12"/>
      <c r="AL89" s="12"/>
      <c r="AM89" s="27"/>
    </row>
    <row r="90" spans="1:39">
      <c r="A90" s="36" t="s">
        <v>43</v>
      </c>
      <c r="B90" s="18">
        <f t="shared" si="20"/>
        <v>0</v>
      </c>
      <c r="C90" s="5">
        <f t="shared" si="21"/>
        <v>0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>
      <c r="A91" s="36" t="s">
        <v>44</v>
      </c>
      <c r="B91" s="18">
        <f t="shared" si="20"/>
        <v>0</v>
      </c>
      <c r="C91" s="5">
        <f t="shared" si="21"/>
        <v>0</v>
      </c>
      <c r="D91" s="22"/>
      <c r="E91" s="22"/>
      <c r="F91" s="22"/>
      <c r="G91" s="12"/>
      <c r="H91" s="12"/>
      <c r="I91" s="12"/>
      <c r="J91" s="22"/>
      <c r="K91" s="22"/>
      <c r="L91" s="22"/>
      <c r="M91" s="12"/>
      <c r="N91" s="12"/>
      <c r="O91" s="12"/>
      <c r="P91" s="22"/>
      <c r="Q91" s="22"/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/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45</v>
      </c>
      <c r="B92" s="18">
        <f t="shared" si="20"/>
        <v>0</v>
      </c>
      <c r="C92" s="5">
        <f t="shared" si="21"/>
        <v>0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46</v>
      </c>
      <c r="B93" s="18">
        <f t="shared" si="20"/>
        <v>0</v>
      </c>
      <c r="C93" s="5">
        <f t="shared" si="21"/>
        <v>0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/>
      <c r="P93" s="22"/>
      <c r="Q93" s="22"/>
      <c r="R93" s="22"/>
      <c r="S93" s="12"/>
      <c r="T93" s="12"/>
      <c r="U93" s="12"/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>
      <c r="A94" s="36" t="s">
        <v>136</v>
      </c>
      <c r="B94" s="18">
        <f t="shared" si="20"/>
        <v>0</v>
      </c>
      <c r="C94" s="5">
        <f t="shared" si="21"/>
        <v>0</v>
      </c>
      <c r="D94" s="22"/>
      <c r="E94" s="22"/>
      <c r="F94" s="22"/>
      <c r="G94" s="12"/>
      <c r="H94" s="12"/>
      <c r="I94" s="12"/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 ht="19.149999999999999" customHeight="1">
      <c r="A95" s="36" t="s">
        <v>47</v>
      </c>
      <c r="B95" s="18">
        <f t="shared" si="20"/>
        <v>0</v>
      </c>
      <c r="C95" s="5">
        <f t="shared" si="21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>
      <c r="A96" s="36" t="s">
        <v>48</v>
      </c>
      <c r="B96" s="18">
        <f t="shared" si="20"/>
        <v>0</v>
      </c>
      <c r="C96" s="5">
        <f t="shared" si="21"/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250</v>
      </c>
      <c r="B97" s="18">
        <f t="shared" ref="B97" si="22">SUM(D97:AM97)</f>
        <v>0</v>
      </c>
      <c r="C97" s="5">
        <f t="shared" ref="C97" si="23">B97/$B$87</f>
        <v>0</v>
      </c>
      <c r="D97" s="22"/>
      <c r="E97" s="22"/>
      <c r="F97" s="22"/>
      <c r="G97" s="12"/>
      <c r="H97" s="12"/>
      <c r="I97" s="12"/>
      <c r="J97" s="22"/>
      <c r="K97" s="22"/>
      <c r="L97" s="22"/>
      <c r="M97" s="12"/>
      <c r="N97" s="12"/>
      <c r="O97" s="12"/>
      <c r="P97" s="22"/>
      <c r="Q97" s="22"/>
      <c r="R97" s="22"/>
      <c r="S97" s="12"/>
      <c r="T97" s="12"/>
      <c r="U97" s="12"/>
      <c r="V97" s="22"/>
      <c r="W97" s="22"/>
      <c r="X97" s="22"/>
      <c r="Y97" s="12"/>
      <c r="Z97" s="12"/>
      <c r="AA97" s="12"/>
      <c r="AB97" s="22"/>
      <c r="AC97" s="22"/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49</v>
      </c>
      <c r="B98" s="18">
        <f t="shared" si="20"/>
        <v>0</v>
      </c>
      <c r="C98" s="5">
        <f t="shared" si="21"/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50</v>
      </c>
      <c r="B99" s="18">
        <f t="shared" si="20"/>
        <v>0</v>
      </c>
      <c r="C99" s="5">
        <f t="shared" si="21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51</v>
      </c>
      <c r="B100" s="18">
        <f t="shared" si="20"/>
        <v>0</v>
      </c>
      <c r="C100" s="5">
        <f t="shared" si="21"/>
        <v>0</v>
      </c>
      <c r="D100" s="22"/>
      <c r="E100" s="22"/>
      <c r="F100" s="22"/>
      <c r="G100" s="12"/>
      <c r="H100" s="12"/>
      <c r="I100" s="12"/>
      <c r="J100" s="22"/>
      <c r="K100" s="22"/>
      <c r="L100" s="22"/>
      <c r="M100" s="12"/>
      <c r="N100" s="12"/>
      <c r="O100" s="12"/>
      <c r="P100" s="22"/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52</v>
      </c>
      <c r="B101" s="18">
        <f t="shared" si="20"/>
        <v>0</v>
      </c>
      <c r="C101" s="5">
        <f t="shared" si="21"/>
        <v>0</v>
      </c>
      <c r="D101" s="22"/>
      <c r="E101" s="22"/>
      <c r="F101" s="22"/>
      <c r="G101" s="12"/>
      <c r="H101" s="12"/>
      <c r="I101" s="12"/>
      <c r="J101" s="22"/>
      <c r="K101" s="22"/>
      <c r="L101" s="22"/>
      <c r="M101" s="12"/>
      <c r="N101" s="12"/>
      <c r="O101" s="12"/>
      <c r="P101" s="22"/>
      <c r="Q101" s="22"/>
      <c r="R101" s="22"/>
      <c r="S101" s="12"/>
      <c r="T101" s="12"/>
      <c r="U101" s="12"/>
      <c r="V101" s="22"/>
      <c r="W101" s="22"/>
      <c r="X101" s="22"/>
      <c r="Y101" s="12"/>
      <c r="Z101" s="12"/>
      <c r="AA101" s="12"/>
      <c r="AB101" s="22"/>
      <c r="AC101" s="22"/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35</v>
      </c>
      <c r="B102" s="18">
        <f t="shared" si="20"/>
        <v>0</v>
      </c>
      <c r="C102" s="5">
        <f t="shared" si="21"/>
        <v>0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66</v>
      </c>
      <c r="B103" s="18">
        <f t="shared" si="20"/>
        <v>0</v>
      </c>
      <c r="C103" s="5">
        <f t="shared" si="21"/>
        <v>0</v>
      </c>
      <c r="D103" s="22"/>
      <c r="E103" s="22"/>
      <c r="F103" s="22"/>
      <c r="G103" s="12"/>
      <c r="H103" s="12"/>
      <c r="I103" s="12"/>
      <c r="J103" s="22"/>
      <c r="K103" s="22"/>
      <c r="L103" s="22"/>
      <c r="M103" s="12"/>
      <c r="N103" s="12"/>
      <c r="O103" s="12"/>
      <c r="P103" s="22"/>
      <c r="Q103" s="22"/>
      <c r="R103" s="22"/>
      <c r="S103" s="12"/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67</v>
      </c>
      <c r="B104" s="18">
        <f t="shared" si="20"/>
        <v>0</v>
      </c>
      <c r="C104" s="5">
        <f t="shared" si="21"/>
        <v>0</v>
      </c>
      <c r="D104" s="22"/>
      <c r="E104" s="22"/>
      <c r="F104" s="22"/>
      <c r="G104" s="12"/>
      <c r="H104" s="12"/>
      <c r="I104" s="12"/>
      <c r="J104" s="22"/>
      <c r="K104" s="22"/>
      <c r="L104" s="22"/>
      <c r="M104" s="12"/>
      <c r="N104" s="12"/>
      <c r="O104" s="12"/>
      <c r="P104" s="22"/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7</v>
      </c>
      <c r="B105" s="18">
        <f t="shared" si="20"/>
        <v>0</v>
      </c>
      <c r="C105" s="5">
        <f t="shared" si="21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137</v>
      </c>
      <c r="B106" s="18">
        <f t="shared" si="20"/>
        <v>0</v>
      </c>
      <c r="C106" s="5">
        <f t="shared" si="21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138</v>
      </c>
      <c r="B107" s="18">
        <f t="shared" si="20"/>
        <v>0</v>
      </c>
      <c r="C107" s="5">
        <f t="shared" si="21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53</v>
      </c>
      <c r="B108" s="18">
        <f t="shared" si="20"/>
        <v>0</v>
      </c>
      <c r="C108" s="5">
        <f t="shared" si="21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54</v>
      </c>
      <c r="B109" s="18">
        <f t="shared" si="20"/>
        <v>0</v>
      </c>
      <c r="C109" s="5">
        <f t="shared" si="21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55</v>
      </c>
      <c r="B110" s="18">
        <f t="shared" si="20"/>
        <v>0</v>
      </c>
      <c r="C110" s="5">
        <f t="shared" si="21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56</v>
      </c>
      <c r="B111" s="18">
        <f t="shared" si="20"/>
        <v>0</v>
      </c>
      <c r="C111" s="5">
        <f t="shared" si="21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57</v>
      </c>
      <c r="B112" s="18">
        <f t="shared" si="20"/>
        <v>0</v>
      </c>
      <c r="C112" s="5">
        <f t="shared" si="21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>
      <c r="A113" s="36" t="s">
        <v>58</v>
      </c>
      <c r="B113" s="18">
        <f t="shared" si="20"/>
        <v>0</v>
      </c>
      <c r="C113" s="5">
        <f t="shared" si="21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>
      <c r="A114" s="36" t="s">
        <v>59</v>
      </c>
      <c r="B114" s="18">
        <f t="shared" si="20"/>
        <v>0</v>
      </c>
      <c r="C114" s="5">
        <f t="shared" si="21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>
      <c r="A115" s="36" t="s">
        <v>60</v>
      </c>
      <c r="B115" s="18">
        <f t="shared" si="20"/>
        <v>0</v>
      </c>
      <c r="C115" s="5">
        <f t="shared" si="21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>
      <c r="A116" s="36" t="s">
        <v>65</v>
      </c>
      <c r="B116" s="18">
        <f t="shared" si="20"/>
        <v>0</v>
      </c>
      <c r="C116" s="5">
        <f t="shared" si="21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>
      <c r="A117" s="36" t="s">
        <v>139</v>
      </c>
      <c r="B117" s="18">
        <f t="shared" si="20"/>
        <v>0</v>
      </c>
      <c r="C117" s="5">
        <f t="shared" si="21"/>
        <v>0</v>
      </c>
      <c r="D117" s="22"/>
      <c r="E117" s="22"/>
      <c r="F117" s="22"/>
      <c r="G117" s="12"/>
      <c r="H117" s="12"/>
      <c r="I117" s="12"/>
      <c r="J117" s="22"/>
      <c r="K117" s="22"/>
      <c r="L117" s="22"/>
      <c r="M117" s="12"/>
      <c r="N117" s="12"/>
      <c r="O117" s="12"/>
      <c r="P117" s="22"/>
      <c r="Q117" s="22"/>
      <c r="R117" s="22"/>
      <c r="S117" s="12"/>
      <c r="T117" s="12"/>
      <c r="U117" s="12"/>
      <c r="V117" s="22"/>
      <c r="W117" s="22"/>
      <c r="X117" s="22"/>
      <c r="Y117" s="12"/>
      <c r="Z117" s="12"/>
      <c r="AA117" s="12"/>
      <c r="AB117" s="22"/>
      <c r="AC117" s="22"/>
      <c r="AD117" s="22"/>
      <c r="AE117" s="12"/>
      <c r="AF117" s="12"/>
      <c r="AG117" s="12"/>
      <c r="AH117" s="22"/>
      <c r="AI117" s="22"/>
      <c r="AJ117" s="22"/>
      <c r="AK117" s="12"/>
      <c r="AL117" s="12"/>
      <c r="AM117" s="27"/>
    </row>
    <row r="118" spans="1:39" ht="15.4" customHeight="1">
      <c r="A118" s="36" t="s">
        <v>61</v>
      </c>
      <c r="B118" s="18">
        <f t="shared" si="20"/>
        <v>0</v>
      </c>
      <c r="C118" s="5">
        <f t="shared" si="21"/>
        <v>0</v>
      </c>
      <c r="D118" s="22"/>
      <c r="E118" s="22"/>
      <c r="F118" s="22"/>
      <c r="G118" s="12"/>
      <c r="H118" s="12"/>
      <c r="I118" s="12"/>
      <c r="J118" s="22"/>
      <c r="K118" s="22"/>
      <c r="L118" s="22"/>
      <c r="M118" s="12"/>
      <c r="N118" s="12"/>
      <c r="O118" s="12"/>
      <c r="P118" s="22"/>
      <c r="Q118" s="22"/>
      <c r="R118" s="22"/>
      <c r="S118" s="12"/>
      <c r="T118" s="12"/>
      <c r="U118" s="12"/>
      <c r="V118" s="22"/>
      <c r="W118" s="22"/>
      <c r="X118" s="22"/>
      <c r="Y118" s="12"/>
      <c r="Z118" s="12"/>
      <c r="AA118" s="12"/>
      <c r="AB118" s="22"/>
      <c r="AC118" s="22"/>
      <c r="AD118" s="22"/>
      <c r="AE118" s="12"/>
      <c r="AF118" s="12"/>
      <c r="AG118" s="12"/>
      <c r="AH118" s="22"/>
      <c r="AI118" s="22"/>
      <c r="AJ118" s="22"/>
      <c r="AK118" s="12"/>
      <c r="AL118" s="12"/>
      <c r="AM118" s="27"/>
    </row>
    <row r="119" spans="1:39" ht="15.4" customHeight="1">
      <c r="A119" s="36" t="s">
        <v>62</v>
      </c>
      <c r="B119" s="18">
        <f t="shared" si="20"/>
        <v>0</v>
      </c>
      <c r="C119" s="5">
        <f t="shared" si="21"/>
        <v>0</v>
      </c>
      <c r="D119" s="22"/>
      <c r="E119" s="22"/>
      <c r="F119" s="22"/>
      <c r="G119" s="12"/>
      <c r="H119" s="12"/>
      <c r="I119" s="12"/>
      <c r="J119" s="22"/>
      <c r="K119" s="22"/>
      <c r="L119" s="22"/>
      <c r="M119" s="12"/>
      <c r="N119" s="12"/>
      <c r="O119" s="12"/>
      <c r="P119" s="22"/>
      <c r="Q119" s="22"/>
      <c r="R119" s="22"/>
      <c r="S119" s="12"/>
      <c r="T119" s="12"/>
      <c r="U119" s="12"/>
      <c r="V119" s="22"/>
      <c r="W119" s="22"/>
      <c r="X119" s="22"/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 ht="15.4" customHeight="1">
      <c r="A120" s="36" t="s">
        <v>63</v>
      </c>
      <c r="B120" s="18">
        <f t="shared" si="20"/>
        <v>0</v>
      </c>
      <c r="C120" s="5">
        <f t="shared" ref="C120:C122" si="24">B120/$B$87</f>
        <v>0</v>
      </c>
      <c r="D120" s="22"/>
      <c r="E120" s="22"/>
      <c r="F120" s="22"/>
      <c r="G120" s="12"/>
      <c r="H120" s="12"/>
      <c r="I120" s="12"/>
      <c r="J120" s="22"/>
      <c r="K120" s="22"/>
      <c r="L120" s="22"/>
      <c r="M120" s="12"/>
      <c r="N120" s="12"/>
      <c r="O120" s="12"/>
      <c r="P120" s="22"/>
      <c r="Q120" s="22"/>
      <c r="R120" s="22"/>
      <c r="S120" s="12"/>
      <c r="T120" s="12"/>
      <c r="U120" s="12"/>
      <c r="V120" s="22"/>
      <c r="W120" s="22"/>
      <c r="X120" s="22"/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 ht="15.4" customHeight="1">
      <c r="A121" s="36" t="s">
        <v>64</v>
      </c>
      <c r="B121" s="18">
        <f t="shared" si="20"/>
        <v>0</v>
      </c>
      <c r="C121" s="5">
        <f t="shared" si="24"/>
        <v>0</v>
      </c>
      <c r="D121" s="22"/>
      <c r="E121" s="22"/>
      <c r="F121" s="22"/>
      <c r="G121" s="12"/>
      <c r="H121" s="12"/>
      <c r="I121" s="12"/>
      <c r="J121" s="22"/>
      <c r="K121" s="22"/>
      <c r="L121" s="22"/>
      <c r="M121" s="12"/>
      <c r="N121" s="12"/>
      <c r="O121" s="12"/>
      <c r="P121" s="22"/>
      <c r="Q121" s="22"/>
      <c r="R121" s="22"/>
      <c r="S121" s="12"/>
      <c r="T121" s="12"/>
      <c r="U121" s="12"/>
      <c r="V121" s="22"/>
      <c r="W121" s="22"/>
      <c r="X121" s="22"/>
      <c r="Y121" s="12"/>
      <c r="Z121" s="12"/>
      <c r="AA121" s="12"/>
      <c r="AB121" s="22"/>
      <c r="AC121" s="22"/>
      <c r="AD121" s="22"/>
      <c r="AE121" s="12"/>
      <c r="AF121" s="12"/>
      <c r="AG121" s="12"/>
      <c r="AH121" s="22"/>
      <c r="AI121" s="22"/>
      <c r="AJ121" s="22"/>
      <c r="AK121" s="12"/>
      <c r="AL121" s="12"/>
      <c r="AM121" s="27"/>
    </row>
    <row r="122" spans="1:39" ht="15.4" customHeight="1">
      <c r="A122" s="36" t="s">
        <v>163</v>
      </c>
      <c r="B122" s="18">
        <f t="shared" si="20"/>
        <v>1</v>
      </c>
      <c r="C122" s="5">
        <f t="shared" si="24"/>
        <v>1</v>
      </c>
      <c r="D122" s="22">
        <v>1</v>
      </c>
      <c r="E122" s="22"/>
      <c r="F122" s="22"/>
      <c r="G122" s="12"/>
      <c r="H122" s="12"/>
      <c r="I122" s="12"/>
      <c r="J122" s="22"/>
      <c r="K122" s="22"/>
      <c r="L122" s="22"/>
      <c r="M122" s="12"/>
      <c r="N122" s="12"/>
      <c r="O122" s="12"/>
      <c r="P122" s="22"/>
      <c r="Q122" s="22"/>
      <c r="R122" s="22"/>
      <c r="S122" s="12"/>
      <c r="T122" s="12"/>
      <c r="U122" s="12"/>
      <c r="V122" s="22"/>
      <c r="W122" s="22"/>
      <c r="X122" s="22"/>
      <c r="Y122" s="12"/>
      <c r="Z122" s="12"/>
      <c r="AA122" s="12"/>
      <c r="AB122" s="22"/>
      <c r="AC122" s="22"/>
      <c r="AD122" s="22"/>
      <c r="AE122" s="12"/>
      <c r="AF122" s="12"/>
      <c r="AG122" s="12"/>
      <c r="AH122" s="22"/>
      <c r="AI122" s="22"/>
      <c r="AJ122" s="22"/>
      <c r="AK122" s="12"/>
      <c r="AL122" s="12"/>
      <c r="AM122" s="27"/>
    </row>
    <row r="123" spans="1:39" ht="15.4" customHeight="1" thickBot="1">
      <c r="A123" s="36" t="s">
        <v>244</v>
      </c>
      <c r="B123" s="18">
        <f t="shared" ref="B123" si="25">SUM(D123:AM123)</f>
        <v>0</v>
      </c>
      <c r="C123" s="5">
        <f t="shared" ref="C123" si="26">B123/$B$87</f>
        <v>0</v>
      </c>
      <c r="D123" s="22"/>
      <c r="E123" s="22"/>
      <c r="F123" s="22"/>
      <c r="G123" s="12"/>
      <c r="H123" s="12"/>
      <c r="I123" s="12"/>
      <c r="J123" s="22"/>
      <c r="K123" s="22"/>
      <c r="L123" s="22"/>
      <c r="M123" s="12"/>
      <c r="N123" s="12"/>
      <c r="O123" s="12"/>
      <c r="P123" s="22"/>
      <c r="Q123" s="22"/>
      <c r="R123" s="22"/>
      <c r="S123" s="12"/>
      <c r="T123" s="12"/>
      <c r="U123" s="12"/>
      <c r="V123" s="22"/>
      <c r="W123" s="22"/>
      <c r="X123" s="22"/>
      <c r="Y123" s="12"/>
      <c r="Z123" s="12"/>
      <c r="AA123" s="12"/>
      <c r="AB123" s="22"/>
      <c r="AC123" s="22"/>
      <c r="AD123" s="22"/>
      <c r="AE123" s="12"/>
      <c r="AF123" s="12"/>
      <c r="AG123" s="12"/>
      <c r="AH123" s="22"/>
      <c r="AI123" s="22"/>
      <c r="AJ123" s="22"/>
      <c r="AK123" s="12"/>
      <c r="AL123" s="12"/>
      <c r="AM123" s="27"/>
    </row>
    <row r="124" spans="1:39">
      <c r="A124" s="38" t="s">
        <v>69</v>
      </c>
      <c r="B124" s="34">
        <f>SUM(B125:B134)</f>
        <v>10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4" t="s">
        <v>96</v>
      </c>
      <c r="P124" s="34" t="s">
        <v>96</v>
      </c>
      <c r="Q124" s="34" t="s">
        <v>96</v>
      </c>
      <c r="R124" s="34" t="s">
        <v>96</v>
      </c>
      <c r="S124" s="34" t="s">
        <v>96</v>
      </c>
      <c r="T124" s="34" t="s">
        <v>96</v>
      </c>
      <c r="U124" s="34" t="s">
        <v>96</v>
      </c>
      <c r="V124" s="34" t="s">
        <v>96</v>
      </c>
      <c r="W124" s="34" t="s">
        <v>96</v>
      </c>
      <c r="X124" s="34" t="s">
        <v>96</v>
      </c>
      <c r="Y124" s="34" t="s">
        <v>96</v>
      </c>
      <c r="Z124" s="34" t="s">
        <v>96</v>
      </c>
      <c r="AA124" s="34" t="s">
        <v>96</v>
      </c>
      <c r="AB124" s="34" t="s">
        <v>96</v>
      </c>
      <c r="AC124" s="34" t="s">
        <v>96</v>
      </c>
      <c r="AD124" s="34" t="s">
        <v>96</v>
      </c>
      <c r="AE124" s="34" t="s">
        <v>96</v>
      </c>
      <c r="AF124" s="34" t="s">
        <v>96</v>
      </c>
      <c r="AG124" s="34" t="s">
        <v>96</v>
      </c>
      <c r="AH124" s="34" t="s">
        <v>96</v>
      </c>
      <c r="AI124" s="34" t="s">
        <v>96</v>
      </c>
      <c r="AJ124" s="34" t="s">
        <v>96</v>
      </c>
      <c r="AK124" s="34" t="s">
        <v>96</v>
      </c>
      <c r="AL124" s="34" t="s">
        <v>96</v>
      </c>
      <c r="AM124" s="35" t="s">
        <v>96</v>
      </c>
    </row>
    <row r="125" spans="1:39">
      <c r="A125" s="36" t="s">
        <v>36</v>
      </c>
      <c r="B125" s="18">
        <f t="shared" ref="B125:B134" si="27">SUM(D125:AM125)</f>
        <v>1</v>
      </c>
      <c r="C125" s="5">
        <f t="shared" ref="C125:C130" si="28">B125/$B$124</f>
        <v>0.1</v>
      </c>
      <c r="D125" s="22"/>
      <c r="E125" s="22">
        <v>1</v>
      </c>
      <c r="F125" s="22"/>
      <c r="G125" s="12"/>
      <c r="H125" s="12"/>
      <c r="I125" s="12"/>
      <c r="J125" s="22"/>
      <c r="K125" s="22"/>
      <c r="L125" s="22"/>
      <c r="M125" s="12"/>
      <c r="N125" s="12"/>
      <c r="O125" s="12"/>
      <c r="P125" s="22"/>
      <c r="Q125" s="22"/>
      <c r="R125" s="22"/>
      <c r="S125" s="12"/>
      <c r="T125" s="12"/>
      <c r="U125" s="12"/>
      <c r="V125" s="22"/>
      <c r="W125" s="22"/>
      <c r="X125" s="22"/>
      <c r="Y125" s="12"/>
      <c r="Z125" s="12"/>
      <c r="AA125" s="12"/>
      <c r="AB125" s="22"/>
      <c r="AC125" s="22"/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36" t="s">
        <v>34</v>
      </c>
      <c r="B126" s="18">
        <f t="shared" si="27"/>
        <v>8</v>
      </c>
      <c r="C126" s="5">
        <f t="shared" si="28"/>
        <v>0.8</v>
      </c>
      <c r="D126" s="22">
        <v>3</v>
      </c>
      <c r="E126" s="22">
        <v>5</v>
      </c>
      <c r="F126" s="22"/>
      <c r="G126" s="12"/>
      <c r="H126" s="12"/>
      <c r="I126" s="12"/>
      <c r="J126" s="22"/>
      <c r="K126" s="22"/>
      <c r="L126" s="22"/>
      <c r="M126" s="12"/>
      <c r="N126" s="12"/>
      <c r="O126" s="12"/>
      <c r="P126" s="22"/>
      <c r="Q126" s="22"/>
      <c r="R126" s="22"/>
      <c r="S126" s="12"/>
      <c r="T126" s="12"/>
      <c r="U126" s="12"/>
      <c r="V126" s="22"/>
      <c r="W126" s="22"/>
      <c r="X126" s="22"/>
      <c r="Y126" s="12"/>
      <c r="Z126" s="12"/>
      <c r="AA126" s="12"/>
      <c r="AB126" s="22"/>
      <c r="AC126" s="22"/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36" t="s">
        <v>70</v>
      </c>
      <c r="B127" s="18">
        <f t="shared" si="27"/>
        <v>1</v>
      </c>
      <c r="C127" s="5">
        <f t="shared" si="28"/>
        <v>0.1</v>
      </c>
      <c r="D127" s="22"/>
      <c r="E127" s="22">
        <v>1</v>
      </c>
      <c r="F127" s="22"/>
      <c r="G127" s="12"/>
      <c r="H127" s="12"/>
      <c r="I127" s="12"/>
      <c r="J127" s="22"/>
      <c r="K127" s="22"/>
      <c r="L127" s="22"/>
      <c r="M127" s="12"/>
      <c r="N127" s="12"/>
      <c r="O127" s="12"/>
      <c r="P127" s="22"/>
      <c r="Q127" s="22"/>
      <c r="R127" s="22"/>
      <c r="S127" s="12"/>
      <c r="T127" s="12"/>
      <c r="U127" s="12"/>
      <c r="V127" s="22"/>
      <c r="W127" s="22"/>
      <c r="X127" s="22"/>
      <c r="Y127" s="12"/>
      <c r="Z127" s="12"/>
      <c r="AA127" s="12"/>
      <c r="AB127" s="22"/>
      <c r="AC127" s="22"/>
      <c r="AD127" s="22"/>
      <c r="AE127" s="12"/>
      <c r="AF127" s="12"/>
      <c r="AG127" s="12"/>
      <c r="AH127" s="22"/>
      <c r="AI127" s="22"/>
      <c r="AJ127" s="22"/>
      <c r="AK127" s="12"/>
      <c r="AL127" s="12"/>
      <c r="AM127" s="27"/>
    </row>
    <row r="128" spans="1:39">
      <c r="A128" s="43" t="s">
        <v>71</v>
      </c>
      <c r="B128" s="18">
        <f t="shared" si="27"/>
        <v>0</v>
      </c>
      <c r="C128" s="5">
        <f t="shared" si="28"/>
        <v>0</v>
      </c>
      <c r="D128" s="22"/>
      <c r="E128" s="22"/>
      <c r="F128" s="22"/>
      <c r="G128" s="12"/>
      <c r="H128" s="12"/>
      <c r="I128" s="12"/>
      <c r="J128" s="22"/>
      <c r="K128" s="22"/>
      <c r="L128" s="22"/>
      <c r="M128" s="12"/>
      <c r="N128" s="12"/>
      <c r="O128" s="12"/>
      <c r="P128" s="22"/>
      <c r="Q128" s="22"/>
      <c r="R128" s="22"/>
      <c r="S128" s="12"/>
      <c r="T128" s="12"/>
      <c r="U128" s="12"/>
      <c r="V128" s="22"/>
      <c r="W128" s="22"/>
      <c r="X128" s="22"/>
      <c r="Y128" s="12"/>
      <c r="Z128" s="12"/>
      <c r="AA128" s="12"/>
      <c r="AB128" s="22"/>
      <c r="AC128" s="22"/>
      <c r="AD128" s="22"/>
      <c r="AE128" s="12"/>
      <c r="AF128" s="12"/>
      <c r="AG128" s="12"/>
      <c r="AH128" s="22"/>
      <c r="AI128" s="22"/>
      <c r="AJ128" s="22"/>
      <c r="AK128" s="12"/>
      <c r="AL128" s="12"/>
      <c r="AM128" s="27"/>
    </row>
    <row r="129" spans="1:39">
      <c r="A129" s="43" t="s">
        <v>72</v>
      </c>
      <c r="B129" s="18">
        <f t="shared" si="27"/>
        <v>0</v>
      </c>
      <c r="C129" s="5">
        <f t="shared" si="28"/>
        <v>0</v>
      </c>
      <c r="D129" s="22"/>
      <c r="E129" s="22"/>
      <c r="F129" s="22"/>
      <c r="G129" s="12"/>
      <c r="H129" s="12"/>
      <c r="I129" s="12"/>
      <c r="J129" s="22"/>
      <c r="K129" s="22"/>
      <c r="L129" s="22"/>
      <c r="M129" s="12"/>
      <c r="N129" s="12"/>
      <c r="O129" s="12"/>
      <c r="P129" s="22"/>
      <c r="Q129" s="22"/>
      <c r="R129" s="22"/>
      <c r="S129" s="12"/>
      <c r="T129" s="12"/>
      <c r="U129" s="12"/>
      <c r="V129" s="22"/>
      <c r="W129" s="22"/>
      <c r="X129" s="22"/>
      <c r="Y129" s="12"/>
      <c r="Z129" s="12"/>
      <c r="AA129" s="12"/>
      <c r="AB129" s="22"/>
      <c r="AC129" s="22"/>
      <c r="AD129" s="22"/>
      <c r="AE129" s="12"/>
      <c r="AF129" s="12"/>
      <c r="AG129" s="12"/>
      <c r="AH129" s="22"/>
      <c r="AI129" s="22"/>
      <c r="AJ129" s="22"/>
      <c r="AK129" s="12"/>
      <c r="AL129" s="12"/>
      <c r="AM129" s="27"/>
    </row>
    <row r="130" spans="1:39">
      <c r="A130" s="43" t="s">
        <v>37</v>
      </c>
      <c r="B130" s="18">
        <f t="shared" si="27"/>
        <v>0</v>
      </c>
      <c r="C130" s="5">
        <f t="shared" si="28"/>
        <v>0</v>
      </c>
      <c r="D130" s="22"/>
      <c r="E130" s="22"/>
      <c r="F130" s="22"/>
      <c r="G130" s="12"/>
      <c r="H130" s="12"/>
      <c r="I130" s="12"/>
      <c r="J130" s="22"/>
      <c r="K130" s="22"/>
      <c r="L130" s="22"/>
      <c r="M130" s="12"/>
      <c r="N130" s="12"/>
      <c r="O130" s="12"/>
      <c r="P130" s="22"/>
      <c r="Q130" s="22"/>
      <c r="R130" s="22"/>
      <c r="S130" s="12"/>
      <c r="T130" s="12"/>
      <c r="U130" s="12"/>
      <c r="V130" s="22"/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43" t="s">
        <v>38</v>
      </c>
      <c r="B131" s="18">
        <f t="shared" si="27"/>
        <v>0</v>
      </c>
      <c r="C131" s="5">
        <f t="shared" ref="C131:C134" si="29">B131/$B$124</f>
        <v>0</v>
      </c>
      <c r="D131" s="22"/>
      <c r="E131" s="22"/>
      <c r="F131" s="22"/>
      <c r="G131" s="12"/>
      <c r="H131" s="12"/>
      <c r="I131" s="12"/>
      <c r="J131" s="22"/>
      <c r="K131" s="22"/>
      <c r="L131" s="22"/>
      <c r="M131" s="12"/>
      <c r="N131" s="12"/>
      <c r="O131" s="12"/>
      <c r="P131" s="22"/>
      <c r="Q131" s="22"/>
      <c r="R131" s="22"/>
      <c r="S131" s="12"/>
      <c r="T131" s="12"/>
      <c r="U131" s="12"/>
      <c r="V131" s="22"/>
      <c r="W131" s="22"/>
      <c r="X131" s="22"/>
      <c r="Y131" s="12"/>
      <c r="Z131" s="12"/>
      <c r="AA131" s="12"/>
      <c r="AB131" s="22"/>
      <c r="AC131" s="22"/>
      <c r="AD131" s="22"/>
      <c r="AE131" s="12"/>
      <c r="AF131" s="12"/>
      <c r="AG131" s="12"/>
      <c r="AH131" s="22"/>
      <c r="AI131" s="22"/>
      <c r="AJ131" s="22"/>
      <c r="AK131" s="12"/>
      <c r="AL131" s="12"/>
      <c r="AM131" s="27"/>
    </row>
    <row r="132" spans="1:39">
      <c r="A132" s="43" t="s">
        <v>40</v>
      </c>
      <c r="B132" s="18">
        <f t="shared" si="27"/>
        <v>0</v>
      </c>
      <c r="C132" s="5">
        <f t="shared" si="29"/>
        <v>0</v>
      </c>
      <c r="D132" s="22"/>
      <c r="E132" s="22"/>
      <c r="F132" s="22"/>
      <c r="G132" s="12"/>
      <c r="H132" s="12"/>
      <c r="I132" s="12"/>
      <c r="J132" s="22"/>
      <c r="K132" s="22"/>
      <c r="L132" s="22"/>
      <c r="M132" s="12"/>
      <c r="N132" s="12"/>
      <c r="O132" s="12"/>
      <c r="P132" s="22"/>
      <c r="Q132" s="22"/>
      <c r="R132" s="22"/>
      <c r="S132" s="12"/>
      <c r="T132" s="12"/>
      <c r="U132" s="12"/>
      <c r="V132" s="22"/>
      <c r="W132" s="22"/>
      <c r="X132" s="22"/>
      <c r="Y132" s="12"/>
      <c r="Z132" s="12"/>
      <c r="AA132" s="12"/>
      <c r="AB132" s="22"/>
      <c r="AC132" s="22"/>
      <c r="AD132" s="22"/>
      <c r="AE132" s="12"/>
      <c r="AF132" s="12"/>
      <c r="AG132" s="12"/>
      <c r="AH132" s="22"/>
      <c r="AI132" s="22"/>
      <c r="AJ132" s="22"/>
      <c r="AK132" s="12"/>
      <c r="AL132" s="12"/>
      <c r="AM132" s="27"/>
    </row>
    <row r="133" spans="1:39">
      <c r="A133" s="2" t="s">
        <v>135</v>
      </c>
      <c r="B133" s="18">
        <f t="shared" si="27"/>
        <v>0</v>
      </c>
      <c r="C133" s="5">
        <f t="shared" si="29"/>
        <v>0</v>
      </c>
      <c r="D133" s="23"/>
      <c r="E133" s="23"/>
      <c r="F133" s="23"/>
      <c r="G133" s="20"/>
      <c r="H133" s="20"/>
      <c r="I133" s="20"/>
      <c r="J133" s="23"/>
      <c r="K133" s="23"/>
      <c r="L133" s="23"/>
      <c r="M133" s="20"/>
      <c r="N133" s="20"/>
      <c r="O133" s="20"/>
      <c r="P133" s="23"/>
      <c r="Q133" s="23"/>
      <c r="R133" s="23"/>
      <c r="S133" s="20"/>
      <c r="T133" s="20"/>
      <c r="U133" s="20"/>
      <c r="V133" s="23"/>
      <c r="W133" s="23"/>
      <c r="X133" s="23"/>
      <c r="Y133" s="20"/>
      <c r="Z133" s="20"/>
      <c r="AA133" s="20"/>
      <c r="AB133" s="23"/>
      <c r="AC133" s="23"/>
      <c r="AD133" s="23"/>
      <c r="AE133" s="20"/>
      <c r="AF133" s="20"/>
      <c r="AG133" s="12"/>
      <c r="AH133" s="23"/>
      <c r="AI133" s="23"/>
      <c r="AJ133" s="23"/>
      <c r="AK133" s="20"/>
      <c r="AL133" s="20"/>
      <c r="AM133" s="50"/>
    </row>
    <row r="134" spans="1:39" ht="17.25" thickBot="1">
      <c r="A134" s="55" t="s">
        <v>207</v>
      </c>
      <c r="B134" s="18">
        <f t="shared" si="27"/>
        <v>0</v>
      </c>
      <c r="C134" s="30">
        <f t="shared" si="29"/>
        <v>0</v>
      </c>
      <c r="D134" s="31"/>
      <c r="E134" s="31"/>
      <c r="F134" s="31"/>
      <c r="G134" s="32"/>
      <c r="H134" s="32"/>
      <c r="I134" s="32"/>
      <c r="J134" s="31"/>
      <c r="K134" s="31"/>
      <c r="L134" s="31"/>
      <c r="M134" s="32"/>
      <c r="N134" s="32"/>
      <c r="O134" s="32"/>
      <c r="P134" s="31"/>
      <c r="Q134" s="31"/>
      <c r="R134" s="31"/>
      <c r="S134" s="32"/>
      <c r="T134" s="32"/>
      <c r="U134" s="32"/>
      <c r="V134" s="31"/>
      <c r="W134" s="31"/>
      <c r="X134" s="31"/>
      <c r="Y134" s="32"/>
      <c r="Z134" s="32"/>
      <c r="AA134" s="32"/>
      <c r="AB134" s="31"/>
      <c r="AC134" s="31"/>
      <c r="AD134" s="31"/>
      <c r="AE134" s="32"/>
      <c r="AF134" s="32"/>
      <c r="AG134" s="32"/>
      <c r="AH134" s="31"/>
      <c r="AI134" s="31"/>
      <c r="AJ134" s="31"/>
      <c r="AK134" s="32"/>
      <c r="AL134" s="32"/>
      <c r="AM134" s="33"/>
    </row>
    <row r="135" spans="1:39">
      <c r="A135" s="54" t="s">
        <v>73</v>
      </c>
      <c r="B135" s="34">
        <f>SUM(B136:B185)</f>
        <v>3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4" t="s">
        <v>96</v>
      </c>
      <c r="P135" s="34" t="s">
        <v>96</v>
      </c>
      <c r="Q135" s="34" t="s">
        <v>96</v>
      </c>
      <c r="R135" s="34" t="s">
        <v>96</v>
      </c>
      <c r="S135" s="34" t="s">
        <v>96</v>
      </c>
      <c r="T135" s="34" t="s">
        <v>96</v>
      </c>
      <c r="U135" s="34" t="s">
        <v>96</v>
      </c>
      <c r="V135" s="34" t="s">
        <v>96</v>
      </c>
      <c r="W135" s="34" t="s">
        <v>96</v>
      </c>
      <c r="X135" s="34" t="s">
        <v>96</v>
      </c>
      <c r="Y135" s="34" t="s">
        <v>96</v>
      </c>
      <c r="Z135" s="34" t="s">
        <v>96</v>
      </c>
      <c r="AA135" s="34" t="s">
        <v>96</v>
      </c>
      <c r="AB135" s="34" t="s">
        <v>96</v>
      </c>
      <c r="AC135" s="34" t="s">
        <v>96</v>
      </c>
      <c r="AD135" s="34" t="s">
        <v>96</v>
      </c>
      <c r="AE135" s="34" t="s">
        <v>96</v>
      </c>
      <c r="AF135" s="34" t="s">
        <v>96</v>
      </c>
      <c r="AG135" s="34" t="s">
        <v>96</v>
      </c>
      <c r="AH135" s="34" t="s">
        <v>96</v>
      </c>
      <c r="AI135" s="34" t="s">
        <v>96</v>
      </c>
      <c r="AJ135" s="34" t="s">
        <v>96</v>
      </c>
      <c r="AK135" s="34" t="s">
        <v>96</v>
      </c>
      <c r="AL135" s="34" t="s">
        <v>96</v>
      </c>
      <c r="AM135" s="35" t="s">
        <v>96</v>
      </c>
    </row>
    <row r="136" spans="1:39">
      <c r="A136" s="43" t="s">
        <v>1</v>
      </c>
      <c r="B136" s="18">
        <f t="shared" ref="B136:B185" si="30">SUM(D136:AM136)</f>
        <v>0</v>
      </c>
      <c r="C136" s="5">
        <f t="shared" ref="C136:C183" si="31">B136/$B$135</f>
        <v>0</v>
      </c>
      <c r="D136" s="22"/>
      <c r="E136" s="22"/>
      <c r="F136" s="22"/>
      <c r="G136" s="12"/>
      <c r="H136" s="12"/>
      <c r="I136" s="12"/>
      <c r="J136" s="22"/>
      <c r="K136" s="22"/>
      <c r="L136" s="22"/>
      <c r="M136" s="12"/>
      <c r="N136" s="12"/>
      <c r="O136" s="12"/>
      <c r="P136" s="22"/>
      <c r="Q136" s="22"/>
      <c r="R136" s="22"/>
      <c r="S136" s="12"/>
      <c r="T136" s="12"/>
      <c r="U136" s="12"/>
      <c r="V136" s="22"/>
      <c r="W136" s="22"/>
      <c r="X136" s="22"/>
      <c r="Y136" s="12"/>
      <c r="Z136" s="12"/>
      <c r="AA136" s="12"/>
      <c r="AB136" s="22"/>
      <c r="AC136" s="22"/>
      <c r="AD136" s="22"/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2</v>
      </c>
      <c r="B137" s="18">
        <f t="shared" si="30"/>
        <v>0</v>
      </c>
      <c r="C137" s="5">
        <f t="shared" si="31"/>
        <v>0</v>
      </c>
      <c r="D137" s="22"/>
      <c r="E137" s="22"/>
      <c r="F137" s="22"/>
      <c r="G137" s="12"/>
      <c r="H137" s="12"/>
      <c r="I137" s="12"/>
      <c r="J137" s="22"/>
      <c r="K137" s="22"/>
      <c r="L137" s="22"/>
      <c r="M137" s="12"/>
      <c r="N137" s="12"/>
      <c r="O137" s="12"/>
      <c r="P137" s="22"/>
      <c r="Q137" s="22"/>
      <c r="R137" s="22"/>
      <c r="S137" s="12"/>
      <c r="T137" s="12"/>
      <c r="U137" s="12"/>
      <c r="V137" s="22"/>
      <c r="W137" s="22"/>
      <c r="X137" s="22"/>
      <c r="Y137" s="12"/>
      <c r="Z137" s="12"/>
      <c r="AA137" s="12"/>
      <c r="AB137" s="22"/>
      <c r="AC137" s="22"/>
      <c r="AD137" s="22"/>
      <c r="AE137" s="12"/>
      <c r="AF137" s="12"/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3</v>
      </c>
      <c r="B138" s="18">
        <f t="shared" si="30"/>
        <v>1</v>
      </c>
      <c r="C138" s="5">
        <f t="shared" si="31"/>
        <v>0.33333333333333331</v>
      </c>
      <c r="D138" s="22">
        <v>1</v>
      </c>
      <c r="E138" s="22"/>
      <c r="F138" s="22"/>
      <c r="G138" s="12"/>
      <c r="H138" s="12"/>
      <c r="I138" s="12"/>
      <c r="J138" s="22"/>
      <c r="K138" s="22"/>
      <c r="L138" s="22"/>
      <c r="M138" s="12"/>
      <c r="N138" s="12"/>
      <c r="O138" s="12"/>
      <c r="P138" s="22"/>
      <c r="Q138" s="22"/>
      <c r="R138" s="22"/>
      <c r="S138" s="12"/>
      <c r="T138" s="12"/>
      <c r="U138" s="12"/>
      <c r="V138" s="22"/>
      <c r="W138" s="22"/>
      <c r="X138" s="22"/>
      <c r="Y138" s="12"/>
      <c r="Z138" s="12"/>
      <c r="AA138" s="12"/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4</v>
      </c>
      <c r="B139" s="18">
        <f t="shared" si="30"/>
        <v>0</v>
      </c>
      <c r="C139" s="5">
        <f t="shared" si="31"/>
        <v>0</v>
      </c>
      <c r="D139" s="22"/>
      <c r="E139" s="22"/>
      <c r="F139" s="22"/>
      <c r="G139" s="12"/>
      <c r="H139" s="12"/>
      <c r="I139" s="12"/>
      <c r="J139" s="22"/>
      <c r="K139" s="22"/>
      <c r="L139" s="22"/>
      <c r="M139" s="12"/>
      <c r="N139" s="12"/>
      <c r="O139" s="12"/>
      <c r="P139" s="22"/>
      <c r="Q139" s="22"/>
      <c r="R139" s="22"/>
      <c r="S139" s="12"/>
      <c r="T139" s="12"/>
      <c r="U139" s="12"/>
      <c r="V139" s="22"/>
      <c r="W139" s="22"/>
      <c r="X139" s="22"/>
      <c r="Y139" s="12"/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5</v>
      </c>
      <c r="B140" s="18">
        <f t="shared" si="30"/>
        <v>1</v>
      </c>
      <c r="C140" s="5">
        <f t="shared" ref="C140:C143" si="32">B140/$B$135</f>
        <v>0.33333333333333331</v>
      </c>
      <c r="D140" s="22"/>
      <c r="E140" s="22">
        <v>1</v>
      </c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6</v>
      </c>
      <c r="B141" s="18">
        <f t="shared" si="30"/>
        <v>0</v>
      </c>
      <c r="C141" s="5">
        <f t="shared" si="32"/>
        <v>0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/>
      <c r="V141" s="22"/>
      <c r="W141" s="22"/>
      <c r="X141" s="22"/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208</v>
      </c>
      <c r="B142" s="18">
        <f t="shared" si="30"/>
        <v>0</v>
      </c>
      <c r="C142" s="5">
        <f t="shared" si="32"/>
        <v>0</v>
      </c>
      <c r="D142" s="22"/>
      <c r="E142" s="22"/>
      <c r="F142" s="22"/>
      <c r="G142" s="12"/>
      <c r="H142" s="12"/>
      <c r="I142" s="12"/>
      <c r="J142" s="22"/>
      <c r="K142" s="22"/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123</v>
      </c>
      <c r="B143" s="18">
        <f t="shared" si="30"/>
        <v>0</v>
      </c>
      <c r="C143" s="5">
        <f t="shared" si="32"/>
        <v>0</v>
      </c>
      <c r="D143" s="22"/>
      <c r="E143" s="22"/>
      <c r="F143" s="22"/>
      <c r="G143" s="12"/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17</v>
      </c>
      <c r="B144" s="18">
        <f t="shared" si="30"/>
        <v>0</v>
      </c>
      <c r="C144" s="5">
        <f t="shared" si="31"/>
        <v>0</v>
      </c>
      <c r="D144" s="22"/>
      <c r="E144" s="22"/>
      <c r="F144" s="22"/>
      <c r="G144" s="12"/>
      <c r="H144" s="12"/>
      <c r="I144" s="12"/>
      <c r="J144" s="22"/>
      <c r="K144" s="22"/>
      <c r="L144" s="22"/>
      <c r="M144" s="12"/>
      <c r="N144" s="12"/>
      <c r="O144" s="12"/>
      <c r="P144" s="22"/>
      <c r="Q144" s="22"/>
      <c r="R144" s="22"/>
      <c r="S144" s="12"/>
      <c r="T144" s="12"/>
      <c r="U144" s="12"/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120</v>
      </c>
      <c r="B145" s="18">
        <f t="shared" si="30"/>
        <v>0</v>
      </c>
      <c r="C145" s="5">
        <f t="shared" si="31"/>
        <v>0</v>
      </c>
      <c r="D145" s="22"/>
      <c r="E145" s="22"/>
      <c r="F145" s="22"/>
      <c r="G145" s="12"/>
      <c r="H145" s="12"/>
      <c r="I145" s="12"/>
      <c r="J145" s="22"/>
      <c r="K145" s="22"/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121</v>
      </c>
      <c r="B146" s="18">
        <f t="shared" si="30"/>
        <v>1</v>
      </c>
      <c r="C146" s="5">
        <f t="shared" si="31"/>
        <v>0.33333333333333331</v>
      </c>
      <c r="D146" s="22"/>
      <c r="E146" s="22">
        <v>1</v>
      </c>
      <c r="F146" s="22"/>
      <c r="G146" s="12"/>
      <c r="H146" s="12"/>
      <c r="I146" s="12"/>
      <c r="J146" s="22"/>
      <c r="K146" s="22"/>
      <c r="L146" s="22"/>
      <c r="M146" s="12"/>
      <c r="N146" s="12"/>
      <c r="O146" s="12"/>
      <c r="P146" s="22"/>
      <c r="Q146" s="22"/>
      <c r="R146" s="22"/>
      <c r="S146" s="12"/>
      <c r="T146" s="12"/>
      <c r="U146" s="12"/>
      <c r="V146" s="22"/>
      <c r="W146" s="22"/>
      <c r="X146" s="22"/>
      <c r="Y146" s="12"/>
      <c r="Z146" s="12"/>
      <c r="AA146" s="12"/>
      <c r="AB146" s="22"/>
      <c r="AC146" s="22"/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127</v>
      </c>
      <c r="B147" s="18">
        <f t="shared" si="30"/>
        <v>0</v>
      </c>
      <c r="C147" s="5">
        <f t="shared" si="31"/>
        <v>0</v>
      </c>
      <c r="D147" s="22"/>
      <c r="E147" s="22"/>
      <c r="F147" s="22"/>
      <c r="G147" s="12"/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/>
      <c r="V147" s="22"/>
      <c r="W147" s="22"/>
      <c r="X147" s="22"/>
      <c r="Y147" s="12"/>
      <c r="Z147" s="12"/>
      <c r="AA147" s="12"/>
      <c r="AB147" s="22"/>
      <c r="AC147" s="22"/>
      <c r="AD147" s="22"/>
      <c r="AE147" s="12"/>
      <c r="AF147" s="12"/>
      <c r="AG147" s="12"/>
      <c r="AH147" s="22"/>
      <c r="AI147" s="22"/>
      <c r="AJ147" s="22"/>
      <c r="AK147" s="12"/>
      <c r="AL147" s="12"/>
      <c r="AM147" s="27"/>
    </row>
    <row r="148" spans="1:39">
      <c r="A148" s="43" t="s">
        <v>122</v>
      </c>
      <c r="B148" s="18">
        <f t="shared" si="30"/>
        <v>0</v>
      </c>
      <c r="C148" s="5">
        <f t="shared" si="31"/>
        <v>0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3" t="s">
        <v>128</v>
      </c>
      <c r="B149" s="18">
        <f t="shared" si="30"/>
        <v>0</v>
      </c>
      <c r="C149" s="5">
        <f t="shared" si="31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129</v>
      </c>
      <c r="B150" s="18">
        <f t="shared" si="30"/>
        <v>0</v>
      </c>
      <c r="C150" s="5">
        <f t="shared" si="31"/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130</v>
      </c>
      <c r="B151" s="18">
        <f t="shared" si="30"/>
        <v>0</v>
      </c>
      <c r="C151" s="5">
        <f t="shared" si="31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164</v>
      </c>
      <c r="B152" s="18">
        <f t="shared" si="30"/>
        <v>0</v>
      </c>
      <c r="C152" s="5">
        <f t="shared" ref="C152" si="33">B152/$B$135</f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165</v>
      </c>
      <c r="B153" s="18">
        <f t="shared" si="30"/>
        <v>0</v>
      </c>
      <c r="C153" s="5">
        <f t="shared" ref="C153" si="34">B153/$B$135</f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168</v>
      </c>
      <c r="B154" s="18">
        <f t="shared" si="30"/>
        <v>0</v>
      </c>
      <c r="C154" s="5">
        <f t="shared" ref="C154" si="35">B154/$B$135</f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4" t="s">
        <v>169</v>
      </c>
      <c r="B155" s="18">
        <f t="shared" si="30"/>
        <v>0</v>
      </c>
      <c r="C155" s="5">
        <f t="shared" ref="C155" si="36">B155/$B$135</f>
        <v>0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4" t="s">
        <v>242</v>
      </c>
      <c r="B156" s="18">
        <f t="shared" ref="B156:B157" si="37">SUM(D156:AM156)</f>
        <v>0</v>
      </c>
      <c r="C156" s="5">
        <f t="shared" ref="C156:C157" si="38">B156/$B$135</f>
        <v>0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/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4" t="s">
        <v>248</v>
      </c>
      <c r="B157" s="18">
        <f t="shared" si="37"/>
        <v>0</v>
      </c>
      <c r="C157" s="5">
        <f t="shared" si="38"/>
        <v>0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78" t="s">
        <v>256</v>
      </c>
      <c r="B158" s="18">
        <f t="shared" si="30"/>
        <v>0</v>
      </c>
      <c r="C158" s="5">
        <f t="shared" ref="C158" si="39">B158/$B$135</f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10</v>
      </c>
      <c r="B159" s="18">
        <f t="shared" si="30"/>
        <v>0</v>
      </c>
      <c r="C159" s="5">
        <f t="shared" si="31"/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11</v>
      </c>
      <c r="B160" s="18">
        <f t="shared" si="30"/>
        <v>0</v>
      </c>
      <c r="C160" s="5">
        <f t="shared" si="31"/>
        <v>0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/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12</v>
      </c>
      <c r="B161" s="18">
        <f t="shared" si="30"/>
        <v>0</v>
      </c>
      <c r="C161" s="5">
        <f t="shared" si="31"/>
        <v>0</v>
      </c>
      <c r="D161" s="22"/>
      <c r="E161" s="22"/>
      <c r="F161" s="22"/>
      <c r="G161" s="12"/>
      <c r="H161" s="12"/>
      <c r="I161" s="12"/>
      <c r="J161" s="22"/>
      <c r="K161" s="22"/>
      <c r="L161" s="22"/>
      <c r="M161" s="12"/>
      <c r="N161" s="12"/>
      <c r="O161" s="12"/>
      <c r="P161" s="22"/>
      <c r="Q161" s="22"/>
      <c r="R161" s="22"/>
      <c r="S161" s="12"/>
      <c r="T161" s="12"/>
      <c r="U161" s="12"/>
      <c r="V161" s="22"/>
      <c r="W161" s="22"/>
      <c r="X161" s="22"/>
      <c r="Y161" s="12"/>
      <c r="Z161" s="12"/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13</v>
      </c>
      <c r="B162" s="18">
        <f t="shared" si="30"/>
        <v>0</v>
      </c>
      <c r="C162" s="5">
        <f t="shared" si="31"/>
        <v>0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14</v>
      </c>
      <c r="B163" s="18">
        <f t="shared" si="30"/>
        <v>0</v>
      </c>
      <c r="C163" s="5">
        <f t="shared" si="31"/>
        <v>0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15</v>
      </c>
      <c r="B164" s="18">
        <f t="shared" si="30"/>
        <v>0</v>
      </c>
      <c r="C164" s="5">
        <f t="shared" si="31"/>
        <v>0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16</v>
      </c>
      <c r="B165" s="18">
        <f t="shared" si="30"/>
        <v>0</v>
      </c>
      <c r="C165" s="5">
        <f t="shared" si="31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18</v>
      </c>
      <c r="B166" s="18">
        <f t="shared" si="30"/>
        <v>0</v>
      </c>
      <c r="C166" s="5">
        <f t="shared" si="31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131</v>
      </c>
      <c r="B167" s="18">
        <f t="shared" si="30"/>
        <v>0</v>
      </c>
      <c r="C167" s="5">
        <f t="shared" si="31"/>
        <v>0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74</v>
      </c>
      <c r="B168" s="18">
        <f t="shared" si="30"/>
        <v>0</v>
      </c>
      <c r="C168" s="5">
        <f t="shared" si="31"/>
        <v>0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75</v>
      </c>
      <c r="B169" s="18">
        <f t="shared" si="30"/>
        <v>0</v>
      </c>
      <c r="C169" s="5">
        <f t="shared" si="31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76</v>
      </c>
      <c r="B170" s="18">
        <f t="shared" si="30"/>
        <v>0</v>
      </c>
      <c r="C170" s="5">
        <f t="shared" si="31"/>
        <v>0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77</v>
      </c>
      <c r="B171" s="18">
        <f t="shared" si="30"/>
        <v>0</v>
      </c>
      <c r="C171" s="5">
        <f t="shared" si="31"/>
        <v>0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/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78</v>
      </c>
      <c r="B172" s="18">
        <f t="shared" si="30"/>
        <v>0</v>
      </c>
      <c r="C172" s="5">
        <f t="shared" si="31"/>
        <v>0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79</v>
      </c>
      <c r="B173" s="18">
        <f t="shared" si="30"/>
        <v>0</v>
      </c>
      <c r="C173" s="5">
        <f t="shared" si="31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80</v>
      </c>
      <c r="B174" s="18">
        <f t="shared" si="30"/>
        <v>0</v>
      </c>
      <c r="C174" s="5">
        <f t="shared" si="31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81</v>
      </c>
      <c r="B175" s="18">
        <f t="shared" si="30"/>
        <v>0</v>
      </c>
      <c r="C175" s="5">
        <f t="shared" si="31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>
      <c r="A176" s="43" t="s">
        <v>82</v>
      </c>
      <c r="B176" s="18">
        <f t="shared" si="30"/>
        <v>0</v>
      </c>
      <c r="C176" s="5">
        <f t="shared" si="31"/>
        <v>0</v>
      </c>
      <c r="D176" s="22"/>
      <c r="E176" s="22"/>
      <c r="F176" s="22"/>
      <c r="G176" s="12"/>
      <c r="H176" s="12"/>
      <c r="I176" s="12"/>
      <c r="J176" s="22"/>
      <c r="K176" s="22"/>
      <c r="L176" s="22"/>
      <c r="M176" s="12"/>
      <c r="N176" s="12"/>
      <c r="O176" s="12"/>
      <c r="P176" s="22"/>
      <c r="Q176" s="22"/>
      <c r="R176" s="22"/>
      <c r="S176" s="12"/>
      <c r="T176" s="12"/>
      <c r="U176" s="12"/>
      <c r="V176" s="22"/>
      <c r="W176" s="22"/>
      <c r="X176" s="22"/>
      <c r="Y176" s="12"/>
      <c r="Z176" s="12"/>
      <c r="AA176" s="12"/>
      <c r="AB176" s="22"/>
      <c r="AC176" s="22"/>
      <c r="AD176" s="22"/>
      <c r="AE176" s="12"/>
      <c r="AF176" s="12"/>
      <c r="AG176" s="12"/>
      <c r="AH176" s="22"/>
      <c r="AI176" s="22"/>
      <c r="AJ176" s="22"/>
      <c r="AK176" s="12"/>
      <c r="AL176" s="12"/>
      <c r="AM176" s="27"/>
    </row>
    <row r="177" spans="1:39">
      <c r="A177" s="43" t="s">
        <v>83</v>
      </c>
      <c r="B177" s="18">
        <f t="shared" si="30"/>
        <v>0</v>
      </c>
      <c r="C177" s="5">
        <f t="shared" si="31"/>
        <v>0</v>
      </c>
      <c r="D177" s="22"/>
      <c r="E177" s="22"/>
      <c r="F177" s="22"/>
      <c r="G177" s="12"/>
      <c r="H177" s="12"/>
      <c r="I177" s="12"/>
      <c r="J177" s="22"/>
      <c r="K177" s="22"/>
      <c r="L177" s="22"/>
      <c r="M177" s="12"/>
      <c r="N177" s="12"/>
      <c r="O177" s="12"/>
      <c r="P177" s="22"/>
      <c r="Q177" s="22"/>
      <c r="R177" s="22"/>
      <c r="S177" s="12"/>
      <c r="T177" s="12"/>
      <c r="U177" s="12"/>
      <c r="V177" s="22"/>
      <c r="W177" s="22"/>
      <c r="X177" s="22"/>
      <c r="Y177" s="12"/>
      <c r="Z177" s="12"/>
      <c r="AA177" s="12"/>
      <c r="AB177" s="22"/>
      <c r="AC177" s="22"/>
      <c r="AD177" s="22"/>
      <c r="AE177" s="12"/>
      <c r="AF177" s="12"/>
      <c r="AG177" s="12"/>
      <c r="AH177" s="22"/>
      <c r="AI177" s="22"/>
      <c r="AJ177" s="22"/>
      <c r="AK177" s="12"/>
      <c r="AL177" s="12"/>
      <c r="AM177" s="27"/>
    </row>
    <row r="178" spans="1:39">
      <c r="A178" s="43" t="s">
        <v>247</v>
      </c>
      <c r="B178" s="18">
        <f t="shared" ref="B178" si="40">SUM(D178:AM178)</f>
        <v>0</v>
      </c>
      <c r="C178" s="5">
        <f t="shared" ref="C178" si="41">B178/$B$135</f>
        <v>0</v>
      </c>
      <c r="D178" s="22"/>
      <c r="E178" s="22"/>
      <c r="F178" s="22"/>
      <c r="G178" s="12"/>
      <c r="H178" s="12"/>
      <c r="I178" s="12"/>
      <c r="J178" s="22"/>
      <c r="K178" s="22"/>
      <c r="L178" s="22"/>
      <c r="M178" s="12"/>
      <c r="N178" s="12"/>
      <c r="O178" s="12"/>
      <c r="P178" s="22"/>
      <c r="Q178" s="22"/>
      <c r="R178" s="22"/>
      <c r="S178" s="12"/>
      <c r="T178" s="12"/>
      <c r="U178" s="12"/>
      <c r="V178" s="22"/>
      <c r="W178" s="22"/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43" t="s">
        <v>84</v>
      </c>
      <c r="B179" s="18">
        <f t="shared" si="30"/>
        <v>0</v>
      </c>
      <c r="C179" s="5">
        <f t="shared" si="31"/>
        <v>0</v>
      </c>
      <c r="D179" s="22"/>
      <c r="E179" s="22"/>
      <c r="F179" s="22"/>
      <c r="G179" s="12"/>
      <c r="H179" s="12"/>
      <c r="I179" s="12"/>
      <c r="J179" s="22"/>
      <c r="K179" s="22"/>
      <c r="L179" s="22"/>
      <c r="M179" s="12"/>
      <c r="N179" s="12"/>
      <c r="O179" s="12"/>
      <c r="P179" s="22"/>
      <c r="Q179" s="22"/>
      <c r="R179" s="22"/>
      <c r="S179" s="12"/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>
      <c r="A180" s="43" t="s">
        <v>85</v>
      </c>
      <c r="B180" s="18">
        <f t="shared" si="30"/>
        <v>0</v>
      </c>
      <c r="C180" s="5">
        <f t="shared" si="31"/>
        <v>0</v>
      </c>
      <c r="D180" s="22"/>
      <c r="E180" s="22"/>
      <c r="F180" s="22"/>
      <c r="G180" s="12"/>
      <c r="H180" s="12"/>
      <c r="I180" s="12"/>
      <c r="J180" s="22"/>
      <c r="K180" s="22"/>
      <c r="L180" s="22"/>
      <c r="M180" s="12"/>
      <c r="N180" s="12"/>
      <c r="O180" s="12"/>
      <c r="P180" s="22"/>
      <c r="Q180" s="22"/>
      <c r="R180" s="22"/>
      <c r="S180" s="12"/>
      <c r="T180" s="12"/>
      <c r="U180" s="12"/>
      <c r="V180" s="22"/>
      <c r="W180" s="22"/>
      <c r="X180" s="22"/>
      <c r="Y180" s="12"/>
      <c r="Z180" s="12"/>
      <c r="AA180" s="12"/>
      <c r="AB180" s="22"/>
      <c r="AC180" s="22"/>
      <c r="AD180" s="22"/>
      <c r="AE180" s="12"/>
      <c r="AF180" s="12"/>
      <c r="AG180" s="12"/>
      <c r="AH180" s="22"/>
      <c r="AI180" s="22"/>
      <c r="AJ180" s="22"/>
      <c r="AK180" s="12"/>
      <c r="AL180" s="12"/>
      <c r="AM180" s="27"/>
    </row>
    <row r="181" spans="1:39">
      <c r="A181" s="43" t="s">
        <v>86</v>
      </c>
      <c r="B181" s="18">
        <f t="shared" si="30"/>
        <v>0</v>
      </c>
      <c r="C181" s="5">
        <f t="shared" si="31"/>
        <v>0</v>
      </c>
      <c r="D181" s="22"/>
      <c r="E181" s="22"/>
      <c r="F181" s="22"/>
      <c r="G181" s="12"/>
      <c r="H181" s="12"/>
      <c r="I181" s="12"/>
      <c r="J181" s="22"/>
      <c r="K181" s="22"/>
      <c r="L181" s="22"/>
      <c r="M181" s="12"/>
      <c r="N181" s="12"/>
      <c r="O181" s="12"/>
      <c r="P181" s="22"/>
      <c r="Q181" s="22"/>
      <c r="R181" s="22"/>
      <c r="S181" s="12"/>
      <c r="T181" s="12"/>
      <c r="U181" s="12"/>
      <c r="V181" s="22"/>
      <c r="W181" s="22"/>
      <c r="X181" s="22"/>
      <c r="Y181" s="12"/>
      <c r="Z181" s="12"/>
      <c r="AA181" s="12"/>
      <c r="AB181" s="22"/>
      <c r="AC181" s="22"/>
      <c r="AD181" s="22"/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>
      <c r="A182" s="43" t="s">
        <v>87</v>
      </c>
      <c r="B182" s="18">
        <f t="shared" si="30"/>
        <v>0</v>
      </c>
      <c r="C182" s="5">
        <f t="shared" si="31"/>
        <v>0</v>
      </c>
      <c r="D182" s="22"/>
      <c r="E182" s="22"/>
      <c r="F182" s="22"/>
      <c r="G182" s="12"/>
      <c r="H182" s="12"/>
      <c r="I182" s="12"/>
      <c r="J182" s="22"/>
      <c r="K182" s="22"/>
      <c r="L182" s="22"/>
      <c r="M182" s="12"/>
      <c r="N182" s="12"/>
      <c r="O182" s="12"/>
      <c r="P182" s="22"/>
      <c r="Q182" s="22"/>
      <c r="R182" s="22"/>
      <c r="S182" s="12"/>
      <c r="T182" s="12"/>
      <c r="U182" s="12"/>
      <c r="V182" s="22"/>
      <c r="W182" s="22"/>
      <c r="X182" s="22"/>
      <c r="Y182" s="12"/>
      <c r="Z182" s="12"/>
      <c r="AA182" s="12"/>
      <c r="AB182" s="22"/>
      <c r="AC182" s="22"/>
      <c r="AD182" s="22"/>
      <c r="AE182" s="12"/>
      <c r="AF182" s="12"/>
      <c r="AG182" s="12"/>
      <c r="AH182" s="22"/>
      <c r="AI182" s="22"/>
      <c r="AJ182" s="22"/>
      <c r="AK182" s="12"/>
      <c r="AL182" s="12"/>
      <c r="AM182" s="27"/>
    </row>
    <row r="183" spans="1:39">
      <c r="A183" s="43" t="s">
        <v>88</v>
      </c>
      <c r="B183" s="18">
        <f t="shared" si="30"/>
        <v>0</v>
      </c>
      <c r="C183" s="5">
        <f t="shared" si="31"/>
        <v>0</v>
      </c>
      <c r="D183" s="22"/>
      <c r="E183" s="22"/>
      <c r="F183" s="22"/>
      <c r="G183" s="12"/>
      <c r="H183" s="12"/>
      <c r="I183" s="12"/>
      <c r="J183" s="22"/>
      <c r="K183" s="22"/>
      <c r="L183" s="22"/>
      <c r="M183" s="12"/>
      <c r="N183" s="12"/>
      <c r="O183" s="12"/>
      <c r="P183" s="22"/>
      <c r="Q183" s="22"/>
      <c r="R183" s="22"/>
      <c r="S183" s="12"/>
      <c r="T183" s="12"/>
      <c r="U183" s="12"/>
      <c r="V183" s="22"/>
      <c r="W183" s="22"/>
      <c r="X183" s="22"/>
      <c r="Y183" s="12"/>
      <c r="Z183" s="12"/>
      <c r="AA183" s="12"/>
      <c r="AB183" s="22"/>
      <c r="AC183" s="22"/>
      <c r="AD183" s="22"/>
      <c r="AE183" s="12"/>
      <c r="AF183" s="12"/>
      <c r="AG183" s="12"/>
      <c r="AH183" s="22"/>
      <c r="AI183" s="22"/>
      <c r="AJ183" s="22"/>
      <c r="AK183" s="12"/>
      <c r="AL183" s="12"/>
      <c r="AM183" s="27"/>
    </row>
    <row r="184" spans="1:39">
      <c r="A184" s="43" t="s">
        <v>89</v>
      </c>
      <c r="B184" s="18">
        <f t="shared" si="30"/>
        <v>0</v>
      </c>
      <c r="C184" s="5">
        <f t="shared" ref="C184:C185" si="42">B184/$B$135</f>
        <v>0</v>
      </c>
      <c r="D184" s="22"/>
      <c r="E184" s="22"/>
      <c r="F184" s="22"/>
      <c r="G184" s="12"/>
      <c r="H184" s="12"/>
      <c r="I184" s="12"/>
      <c r="J184" s="22"/>
      <c r="K184" s="22"/>
      <c r="L184" s="22"/>
      <c r="M184" s="12"/>
      <c r="N184" s="12"/>
      <c r="O184" s="12"/>
      <c r="P184" s="22"/>
      <c r="Q184" s="22"/>
      <c r="R184" s="22"/>
      <c r="S184" s="12"/>
      <c r="T184" s="12"/>
      <c r="U184" s="12"/>
      <c r="V184" s="22"/>
      <c r="W184" s="22"/>
      <c r="X184" s="22"/>
      <c r="Y184" s="12"/>
      <c r="Z184" s="12"/>
      <c r="AA184" s="12"/>
      <c r="AB184" s="22"/>
      <c r="AC184" s="22"/>
      <c r="AD184" s="22"/>
      <c r="AE184" s="12"/>
      <c r="AF184" s="12"/>
      <c r="AG184" s="12"/>
      <c r="AH184" s="22"/>
      <c r="AI184" s="22"/>
      <c r="AJ184" s="22"/>
      <c r="AK184" s="12"/>
      <c r="AL184" s="12"/>
      <c r="AM184" s="27"/>
    </row>
    <row r="185" spans="1:39" ht="17.25" thickBot="1">
      <c r="A185" s="45" t="s">
        <v>90</v>
      </c>
      <c r="B185" s="29">
        <f t="shared" si="30"/>
        <v>0</v>
      </c>
      <c r="C185" s="30">
        <f t="shared" si="42"/>
        <v>0</v>
      </c>
      <c r="D185" s="31"/>
      <c r="E185" s="31"/>
      <c r="F185" s="31"/>
      <c r="G185" s="32"/>
      <c r="H185" s="32"/>
      <c r="I185" s="32"/>
      <c r="J185" s="31"/>
      <c r="K185" s="31"/>
      <c r="L185" s="31"/>
      <c r="M185" s="32"/>
      <c r="N185" s="32"/>
      <c r="O185" s="32"/>
      <c r="P185" s="31"/>
      <c r="Q185" s="31"/>
      <c r="R185" s="31"/>
      <c r="S185" s="32"/>
      <c r="T185" s="32"/>
      <c r="U185" s="32"/>
      <c r="V185" s="31"/>
      <c r="W185" s="31"/>
      <c r="X185" s="31"/>
      <c r="Y185" s="32"/>
      <c r="Z185" s="32"/>
      <c r="AA185" s="32"/>
      <c r="AB185" s="31"/>
      <c r="AC185" s="31"/>
      <c r="AD185" s="31"/>
      <c r="AE185" s="32"/>
      <c r="AF185" s="32"/>
      <c r="AG185" s="32"/>
      <c r="AH185" s="31"/>
      <c r="AI185" s="31"/>
      <c r="AJ185" s="31"/>
      <c r="AK185" s="32"/>
      <c r="AL185" s="32"/>
      <c r="AM185" s="33"/>
    </row>
    <row r="186" spans="1:39">
      <c r="A186" s="38" t="s">
        <v>91</v>
      </c>
      <c r="B186" s="34">
        <f>SUM(B187:B191)</f>
        <v>2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4" t="s">
        <v>96</v>
      </c>
      <c r="P186" s="34" t="s">
        <v>96</v>
      </c>
      <c r="Q186" s="34" t="s">
        <v>96</v>
      </c>
      <c r="R186" s="34" t="s">
        <v>96</v>
      </c>
      <c r="S186" s="34" t="s">
        <v>96</v>
      </c>
      <c r="T186" s="34" t="s">
        <v>96</v>
      </c>
      <c r="U186" s="34" t="s">
        <v>96</v>
      </c>
      <c r="V186" s="34" t="s">
        <v>96</v>
      </c>
      <c r="W186" s="34" t="s">
        <v>96</v>
      </c>
      <c r="X186" s="34" t="s">
        <v>96</v>
      </c>
      <c r="Y186" s="34" t="s">
        <v>96</v>
      </c>
      <c r="Z186" s="34" t="s">
        <v>96</v>
      </c>
      <c r="AA186" s="34" t="s">
        <v>96</v>
      </c>
      <c r="AB186" s="34" t="s">
        <v>96</v>
      </c>
      <c r="AC186" s="34" t="s">
        <v>96</v>
      </c>
      <c r="AD186" s="34" t="s">
        <v>96</v>
      </c>
      <c r="AE186" s="34" t="s">
        <v>96</v>
      </c>
      <c r="AF186" s="34" t="s">
        <v>96</v>
      </c>
      <c r="AG186" s="34" t="s">
        <v>96</v>
      </c>
      <c r="AH186" s="34" t="s">
        <v>96</v>
      </c>
      <c r="AI186" s="34" t="s">
        <v>96</v>
      </c>
      <c r="AJ186" s="34" t="s">
        <v>96</v>
      </c>
      <c r="AK186" s="34" t="s">
        <v>96</v>
      </c>
      <c r="AL186" s="34" t="s">
        <v>96</v>
      </c>
      <c r="AM186" s="35" t="s">
        <v>96</v>
      </c>
    </row>
    <row r="187" spans="1:39">
      <c r="A187" s="36" t="s">
        <v>34</v>
      </c>
      <c r="B187" s="18">
        <f t="shared" ref="B187:B193" si="43">SUM(D187:AM187)</f>
        <v>1</v>
      </c>
      <c r="C187" s="5">
        <f>B187/$B$186</f>
        <v>0.5</v>
      </c>
      <c r="D187" s="22">
        <v>1</v>
      </c>
      <c r="E187" s="22"/>
      <c r="F187" s="22"/>
      <c r="G187" s="12"/>
      <c r="H187" s="12"/>
      <c r="I187" s="12"/>
      <c r="J187" s="22"/>
      <c r="K187" s="22"/>
      <c r="L187" s="22"/>
      <c r="M187" s="12"/>
      <c r="N187" s="12"/>
      <c r="O187" s="12"/>
      <c r="P187" s="22"/>
      <c r="Q187" s="22"/>
      <c r="R187" s="22"/>
      <c r="S187" s="12"/>
      <c r="T187" s="12"/>
      <c r="U187" s="12"/>
      <c r="V187" s="22"/>
      <c r="W187" s="22"/>
      <c r="X187" s="22"/>
      <c r="Y187" s="12"/>
      <c r="Z187" s="12"/>
      <c r="AA187" s="12"/>
      <c r="AB187" s="22"/>
      <c r="AC187" s="22"/>
      <c r="AD187" s="22"/>
      <c r="AE187" s="12"/>
      <c r="AF187" s="12"/>
      <c r="AG187" s="12"/>
      <c r="AH187" s="22"/>
      <c r="AI187" s="22"/>
      <c r="AJ187" s="22"/>
      <c r="AK187" s="12"/>
      <c r="AL187" s="12"/>
      <c r="AM187" s="27"/>
    </row>
    <row r="188" spans="1:39">
      <c r="A188" s="36" t="s">
        <v>5</v>
      </c>
      <c r="B188" s="18">
        <f t="shared" si="43"/>
        <v>1</v>
      </c>
      <c r="C188" s="5">
        <f>B188/$B$186</f>
        <v>0.5</v>
      </c>
      <c r="D188" s="22"/>
      <c r="E188" s="22">
        <v>1</v>
      </c>
      <c r="F188" s="22"/>
      <c r="G188" s="12"/>
      <c r="H188" s="12"/>
      <c r="I188" s="12"/>
      <c r="J188" s="22"/>
      <c r="K188" s="22"/>
      <c r="L188" s="22"/>
      <c r="M188" s="12"/>
      <c r="N188" s="12"/>
      <c r="O188" s="12"/>
      <c r="P188" s="22"/>
      <c r="Q188" s="22"/>
      <c r="R188" s="22"/>
      <c r="S188" s="12"/>
      <c r="T188" s="12"/>
      <c r="U188" s="12"/>
      <c r="V188" s="22"/>
      <c r="W188" s="22"/>
      <c r="X188" s="22"/>
      <c r="Y188" s="12"/>
      <c r="Z188" s="12"/>
      <c r="AA188" s="12"/>
      <c r="AB188" s="22"/>
      <c r="AC188" s="22"/>
      <c r="AD188" s="22"/>
      <c r="AE188" s="12"/>
      <c r="AF188" s="12"/>
      <c r="AG188" s="12"/>
      <c r="AH188" s="22"/>
      <c r="AI188" s="22"/>
      <c r="AJ188" s="22"/>
      <c r="AK188" s="12"/>
      <c r="AL188" s="12"/>
      <c r="AM188" s="27"/>
    </row>
    <row r="189" spans="1:39">
      <c r="A189" s="36" t="s">
        <v>37</v>
      </c>
      <c r="B189" s="18">
        <f t="shared" si="43"/>
        <v>0</v>
      </c>
      <c r="C189" s="5">
        <f>B189/$B$186</f>
        <v>0</v>
      </c>
      <c r="D189" s="22"/>
      <c r="E189" s="22"/>
      <c r="F189" s="22"/>
      <c r="G189" s="12"/>
      <c r="H189" s="12"/>
      <c r="I189" s="12"/>
      <c r="J189" s="22"/>
      <c r="K189" s="22"/>
      <c r="L189" s="22"/>
      <c r="M189" s="12"/>
      <c r="N189" s="12"/>
      <c r="O189" s="12"/>
      <c r="P189" s="22"/>
      <c r="Q189" s="22"/>
      <c r="R189" s="22"/>
      <c r="S189" s="12"/>
      <c r="T189" s="12"/>
      <c r="U189" s="12"/>
      <c r="V189" s="22"/>
      <c r="W189" s="22"/>
      <c r="X189" s="22"/>
      <c r="Y189" s="12"/>
      <c r="Z189" s="12"/>
      <c r="AA189" s="12"/>
      <c r="AB189" s="22"/>
      <c r="AC189" s="22"/>
      <c r="AD189" s="22"/>
      <c r="AE189" s="12"/>
      <c r="AF189" s="12"/>
      <c r="AG189" s="12"/>
      <c r="AH189" s="22"/>
      <c r="AI189" s="22"/>
      <c r="AJ189" s="22"/>
      <c r="AK189" s="12"/>
      <c r="AL189" s="12"/>
      <c r="AM189" s="27"/>
    </row>
    <row r="190" spans="1:39">
      <c r="A190" s="36" t="s">
        <v>92</v>
      </c>
      <c r="B190" s="18">
        <f t="shared" si="43"/>
        <v>0</v>
      </c>
      <c r="C190" s="5">
        <f>B190/$B$186</f>
        <v>0</v>
      </c>
      <c r="D190" s="22"/>
      <c r="E190" s="22"/>
      <c r="F190" s="22"/>
      <c r="G190" s="12"/>
      <c r="H190" s="12"/>
      <c r="I190" s="12"/>
      <c r="J190" s="22"/>
      <c r="K190" s="22"/>
      <c r="L190" s="22"/>
      <c r="M190" s="12"/>
      <c r="N190" s="12"/>
      <c r="O190" s="12"/>
      <c r="P190" s="22"/>
      <c r="Q190" s="22"/>
      <c r="R190" s="22"/>
      <c r="S190" s="12"/>
      <c r="T190" s="12"/>
      <c r="U190" s="12"/>
      <c r="V190" s="22"/>
      <c r="W190" s="22"/>
      <c r="X190" s="22"/>
      <c r="Y190" s="12"/>
      <c r="Z190" s="12"/>
      <c r="AA190" s="12"/>
      <c r="AB190" s="22"/>
      <c r="AC190" s="22"/>
      <c r="AD190" s="22"/>
      <c r="AE190" s="12"/>
      <c r="AF190" s="12"/>
      <c r="AG190" s="12"/>
      <c r="AH190" s="22"/>
      <c r="AI190" s="22"/>
      <c r="AJ190" s="22"/>
      <c r="AK190" s="12"/>
      <c r="AL190" s="12"/>
      <c r="AM190" s="27"/>
    </row>
    <row r="191" spans="1:39" ht="17.25" thickBot="1">
      <c r="A191" s="37" t="s">
        <v>93</v>
      </c>
      <c r="B191" s="29">
        <f t="shared" si="43"/>
        <v>0</v>
      </c>
      <c r="C191" s="30">
        <f>B191/$B$186</f>
        <v>0</v>
      </c>
      <c r="D191" s="31"/>
      <c r="E191" s="31"/>
      <c r="F191" s="31"/>
      <c r="G191" s="32"/>
      <c r="H191" s="32"/>
      <c r="I191" s="32"/>
      <c r="J191" s="31"/>
      <c r="K191" s="31"/>
      <c r="L191" s="31"/>
      <c r="M191" s="32"/>
      <c r="N191" s="32"/>
      <c r="O191" s="32"/>
      <c r="P191" s="31"/>
      <c r="Q191" s="31"/>
      <c r="R191" s="31"/>
      <c r="S191" s="32"/>
      <c r="T191" s="32"/>
      <c r="U191" s="32"/>
      <c r="V191" s="31"/>
      <c r="W191" s="31"/>
      <c r="X191" s="31"/>
      <c r="Y191" s="32"/>
      <c r="Z191" s="32"/>
      <c r="AA191" s="32"/>
      <c r="AB191" s="31"/>
      <c r="AC191" s="31"/>
      <c r="AD191" s="31"/>
      <c r="AE191" s="32"/>
      <c r="AF191" s="32"/>
      <c r="AG191" s="32"/>
      <c r="AH191" s="31"/>
      <c r="AI191" s="31"/>
      <c r="AJ191" s="31"/>
      <c r="AK191" s="32"/>
      <c r="AL191" s="32"/>
      <c r="AM191" s="33"/>
    </row>
    <row r="192" spans="1:39">
      <c r="A192" s="38" t="s">
        <v>94</v>
      </c>
      <c r="B192" s="34">
        <f>SUM(D192:AM192)</f>
        <v>7</v>
      </c>
      <c r="C192" s="40"/>
      <c r="D192" s="34">
        <v>3</v>
      </c>
      <c r="E192" s="34">
        <v>4</v>
      </c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5"/>
    </row>
    <row r="193" spans="1:39" ht="17.25" thickBot="1">
      <c r="A193" s="41" t="s">
        <v>95</v>
      </c>
      <c r="B193" s="32">
        <f t="shared" si="43"/>
        <v>2</v>
      </c>
      <c r="C193" s="42"/>
      <c r="D193" s="32"/>
      <c r="E193" s="32">
        <v>2</v>
      </c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3"/>
    </row>
  </sheetData>
  <mergeCells count="14">
    <mergeCell ref="M1:O1"/>
    <mergeCell ref="A1:A2"/>
    <mergeCell ref="B1:C1"/>
    <mergeCell ref="D1:F1"/>
    <mergeCell ref="G1:I1"/>
    <mergeCell ref="J1:L1"/>
    <mergeCell ref="AB1:AD1"/>
    <mergeCell ref="AE1:AG1"/>
    <mergeCell ref="AH1:AJ1"/>
    <mergeCell ref="AK1:AM1"/>
    <mergeCell ref="P1:R1"/>
    <mergeCell ref="S1:U1"/>
    <mergeCell ref="V1:X1"/>
    <mergeCell ref="Y1:AA1"/>
  </mergeCells>
  <phoneticPr fontId="1" type="noConversion"/>
  <conditionalFormatting sqref="C1 C3:C1048576">
    <cfRule type="cellIs" dxfId="36" priority="156" operator="greaterThan">
      <formula>0.4</formula>
    </cfRule>
  </conditionalFormatting>
  <conditionalFormatting sqref="D4:AM26 D136:AM185">
    <cfRule type="cellIs" dxfId="35" priority="3" operator="greaterThan">
      <formula>0</formula>
    </cfRule>
  </conditionalFormatting>
  <conditionalFormatting sqref="D28:AM43 D45:AM60 D62:AM86">
    <cfRule type="cellIs" dxfId="34" priority="2" operator="greaterThan">
      <formula>0</formula>
    </cfRule>
  </conditionalFormatting>
  <conditionalFormatting sqref="D88:AM123 D125:AM134 D187:AM193">
    <cfRule type="cellIs" dxfId="3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93"/>
  <sheetViews>
    <sheetView zoomScale="85" zoomScaleNormal="85" workbookViewId="0">
      <pane xSplit="1" ySplit="2" topLeftCell="B149" activePane="bottomRight" state="frozen"/>
      <selection pane="topRight" activeCell="B1" sqref="B1"/>
      <selection pane="bottomLeft" activeCell="A3" sqref="A3"/>
      <selection pane="bottomRight" activeCell="A178" sqref="A178"/>
    </sheetView>
  </sheetViews>
  <sheetFormatPr defaultColWidth="5" defaultRowHeight="16.5"/>
  <cols>
    <col min="1" max="1" width="28.375" style="3" bestFit="1" customWidth="1"/>
    <col min="2" max="2" width="9.75" style="4" bestFit="1" customWidth="1"/>
    <col min="3" max="3" width="9.25" style="4" bestFit="1" customWidth="1"/>
    <col min="4" max="4" width="10.25" style="4" customWidth="1"/>
    <col min="5" max="7" width="10.75" style="4" customWidth="1"/>
    <col min="8" max="8" width="10.25" style="4" customWidth="1"/>
    <col min="9" max="11" width="10.75" style="4" customWidth="1"/>
    <col min="12" max="12" width="10.25" style="4" customWidth="1"/>
    <col min="13" max="15" width="10.75" style="4" customWidth="1"/>
    <col min="16" max="16" width="10.25" style="4" customWidth="1"/>
    <col min="17" max="19" width="10.75" style="4" customWidth="1"/>
    <col min="20" max="20" width="10.25" style="4" customWidth="1"/>
    <col min="21" max="23" width="10.75" style="4" customWidth="1"/>
    <col min="24" max="24" width="10.25" style="4" customWidth="1"/>
    <col min="25" max="27" width="10.75" style="4" customWidth="1"/>
    <col min="28" max="28" width="10.25" style="4" customWidth="1"/>
    <col min="29" max="31" width="10.75" style="4" customWidth="1"/>
    <col min="32" max="32" width="10.25" style="4" customWidth="1"/>
    <col min="33" max="35" width="10.75" style="4" customWidth="1"/>
    <col min="36" max="36" width="10.25" style="4" customWidth="1"/>
    <col min="37" max="39" width="10.75" style="4" customWidth="1"/>
    <col min="40" max="40" width="10.25" style="4" customWidth="1"/>
    <col min="41" max="43" width="10.75" style="4" customWidth="1"/>
    <col min="44" max="44" width="10.25" style="4" customWidth="1"/>
    <col min="45" max="47" width="10.75" style="4" customWidth="1"/>
    <col min="48" max="48" width="10.25" style="4" customWidth="1"/>
    <col min="49" max="51" width="10.75" style="4" customWidth="1"/>
    <col min="52" max="16384" width="5" style="3"/>
  </cols>
  <sheetData>
    <row r="1" spans="1:51" ht="15.6" customHeight="1">
      <c r="A1" s="86"/>
      <c r="B1" s="88" t="s">
        <v>114</v>
      </c>
      <c r="C1" s="88"/>
      <c r="D1" s="80" t="s">
        <v>68</v>
      </c>
      <c r="E1" s="81"/>
      <c r="F1" s="81"/>
      <c r="G1" s="82"/>
      <c r="H1" s="83" t="s">
        <v>104</v>
      </c>
      <c r="I1" s="84"/>
      <c r="J1" s="84"/>
      <c r="K1" s="85"/>
      <c r="L1" s="80" t="s">
        <v>143</v>
      </c>
      <c r="M1" s="81"/>
      <c r="N1" s="81"/>
      <c r="O1" s="82"/>
      <c r="P1" s="83" t="s">
        <v>105</v>
      </c>
      <c r="Q1" s="84"/>
      <c r="R1" s="84"/>
      <c r="S1" s="85"/>
      <c r="T1" s="80" t="s">
        <v>106</v>
      </c>
      <c r="U1" s="81"/>
      <c r="V1" s="81"/>
      <c r="W1" s="82"/>
      <c r="X1" s="83" t="s">
        <v>107</v>
      </c>
      <c r="Y1" s="84"/>
      <c r="Z1" s="84"/>
      <c r="AA1" s="85"/>
      <c r="AB1" s="80" t="s">
        <v>108</v>
      </c>
      <c r="AC1" s="81"/>
      <c r="AD1" s="81"/>
      <c r="AE1" s="82"/>
      <c r="AF1" s="83" t="s">
        <v>109</v>
      </c>
      <c r="AG1" s="84"/>
      <c r="AH1" s="84"/>
      <c r="AI1" s="85"/>
      <c r="AJ1" s="80" t="s">
        <v>110</v>
      </c>
      <c r="AK1" s="81"/>
      <c r="AL1" s="81"/>
      <c r="AM1" s="82"/>
      <c r="AN1" s="83" t="s">
        <v>111</v>
      </c>
      <c r="AO1" s="84"/>
      <c r="AP1" s="84"/>
      <c r="AQ1" s="85"/>
      <c r="AR1" s="80" t="s">
        <v>112</v>
      </c>
      <c r="AS1" s="81"/>
      <c r="AT1" s="81"/>
      <c r="AU1" s="82"/>
      <c r="AV1" s="83" t="s">
        <v>113</v>
      </c>
      <c r="AW1" s="84"/>
      <c r="AX1" s="84"/>
      <c r="AY1" s="85"/>
    </row>
    <row r="2" spans="1:51" ht="17.25" thickBot="1">
      <c r="A2" s="87"/>
      <c r="B2" s="25" t="s">
        <v>96</v>
      </c>
      <c r="C2" s="25" t="s">
        <v>97</v>
      </c>
      <c r="D2" s="21" t="s">
        <v>144</v>
      </c>
      <c r="E2" s="23" t="s">
        <v>145</v>
      </c>
      <c r="F2" s="23" t="s">
        <v>146</v>
      </c>
      <c r="G2" s="23" t="s">
        <v>147</v>
      </c>
      <c r="H2" s="3" t="s">
        <v>144</v>
      </c>
      <c r="I2" s="20" t="s">
        <v>145</v>
      </c>
      <c r="J2" s="20" t="s">
        <v>146</v>
      </c>
      <c r="K2" s="20" t="s">
        <v>147</v>
      </c>
      <c r="L2" s="21" t="s">
        <v>144</v>
      </c>
      <c r="M2" s="23" t="s">
        <v>145</v>
      </c>
      <c r="N2" s="23" t="s">
        <v>146</v>
      </c>
      <c r="O2" s="23" t="s">
        <v>147</v>
      </c>
      <c r="P2" s="3" t="s">
        <v>174</v>
      </c>
      <c r="Q2" s="20" t="s">
        <v>175</v>
      </c>
      <c r="R2" s="20" t="s">
        <v>176</v>
      </c>
      <c r="S2" s="20" t="s">
        <v>177</v>
      </c>
      <c r="T2" s="21" t="s">
        <v>174</v>
      </c>
      <c r="U2" s="23" t="s">
        <v>175</v>
      </c>
      <c r="V2" s="23" t="s">
        <v>176</v>
      </c>
      <c r="W2" s="23" t="s">
        <v>177</v>
      </c>
      <c r="X2" s="3" t="s">
        <v>174</v>
      </c>
      <c r="Y2" s="20" t="s">
        <v>175</v>
      </c>
      <c r="Z2" s="20" t="s">
        <v>176</v>
      </c>
      <c r="AA2" s="20" t="s">
        <v>177</v>
      </c>
      <c r="AB2" s="21" t="s">
        <v>174</v>
      </c>
      <c r="AC2" s="23" t="s">
        <v>175</v>
      </c>
      <c r="AD2" s="23" t="s">
        <v>176</v>
      </c>
      <c r="AE2" s="23" t="s">
        <v>177</v>
      </c>
      <c r="AF2" s="3" t="s">
        <v>174</v>
      </c>
      <c r="AG2" s="20" t="s">
        <v>175</v>
      </c>
      <c r="AH2" s="20" t="s">
        <v>176</v>
      </c>
      <c r="AI2" s="20" t="s">
        <v>177</v>
      </c>
      <c r="AJ2" s="21" t="s">
        <v>174</v>
      </c>
      <c r="AK2" s="23" t="s">
        <v>175</v>
      </c>
      <c r="AL2" s="23" t="s">
        <v>176</v>
      </c>
      <c r="AM2" s="23" t="s">
        <v>177</v>
      </c>
      <c r="AN2" s="3" t="s">
        <v>174</v>
      </c>
      <c r="AO2" s="20" t="s">
        <v>175</v>
      </c>
      <c r="AP2" s="20" t="s">
        <v>176</v>
      </c>
      <c r="AQ2" s="20" t="s">
        <v>177</v>
      </c>
      <c r="AR2" s="21" t="s">
        <v>174</v>
      </c>
      <c r="AS2" s="23" t="s">
        <v>175</v>
      </c>
      <c r="AT2" s="23" t="s">
        <v>176</v>
      </c>
      <c r="AU2" s="23" t="s">
        <v>177</v>
      </c>
      <c r="AV2" s="3" t="s">
        <v>174</v>
      </c>
      <c r="AW2" s="20" t="s">
        <v>175</v>
      </c>
      <c r="AX2" s="20" t="s">
        <v>176</v>
      </c>
      <c r="AY2" s="20" t="s">
        <v>177</v>
      </c>
    </row>
    <row r="3" spans="1:51">
      <c r="A3" s="38" t="s">
        <v>0</v>
      </c>
      <c r="B3" s="34">
        <f>SUM(B4:B26)</f>
        <v>84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73" si="0">SUM(D4:AY4)</f>
        <v>6</v>
      </c>
      <c r="C4" s="5">
        <f t="shared" ref="C4:C20" si="1">B4/$B$3</f>
        <v>7.1428571428571425E-2</v>
      </c>
      <c r="D4" s="22">
        <v>6</v>
      </c>
      <c r="E4" s="22"/>
      <c r="F4" s="22"/>
      <c r="G4" s="22"/>
      <c r="H4" s="12"/>
      <c r="I4" s="12"/>
      <c r="J4" s="12"/>
      <c r="K4" s="12"/>
      <c r="L4" s="22"/>
      <c r="M4" s="22"/>
      <c r="N4" s="22"/>
      <c r="O4" s="22"/>
      <c r="P4" s="12"/>
      <c r="Q4" s="12"/>
      <c r="R4" s="12"/>
      <c r="S4" s="12"/>
      <c r="T4" s="22"/>
      <c r="U4" s="22"/>
      <c r="V4" s="22"/>
      <c r="W4" s="22"/>
      <c r="X4" s="12"/>
      <c r="Y4" s="12"/>
      <c r="Z4" s="12"/>
      <c r="AA4" s="12"/>
      <c r="AB4" s="22"/>
      <c r="AC4" s="22"/>
      <c r="AD4" s="22"/>
      <c r="AE4" s="22"/>
      <c r="AF4" s="12"/>
      <c r="AG4" s="12"/>
      <c r="AH4" s="12"/>
      <c r="AI4" s="12"/>
      <c r="AJ4" s="22"/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38</v>
      </c>
      <c r="C5" s="5">
        <f t="shared" si="1"/>
        <v>0.45238095238095238</v>
      </c>
      <c r="D5" s="22">
        <v>10</v>
      </c>
      <c r="E5" s="22">
        <v>7</v>
      </c>
      <c r="F5" s="22">
        <v>17</v>
      </c>
      <c r="G5" s="22">
        <v>4</v>
      </c>
      <c r="H5" s="12"/>
      <c r="I5" s="12"/>
      <c r="J5" s="12"/>
      <c r="K5" s="12"/>
      <c r="L5" s="22"/>
      <c r="M5" s="22"/>
      <c r="N5" s="22"/>
      <c r="O5" s="22"/>
      <c r="P5" s="12"/>
      <c r="Q5" s="12"/>
      <c r="R5" s="12"/>
      <c r="S5" s="12"/>
      <c r="T5" s="22"/>
      <c r="U5" s="22"/>
      <c r="V5" s="22"/>
      <c r="W5" s="22"/>
      <c r="X5" s="12"/>
      <c r="Y5" s="12"/>
      <c r="Z5" s="12"/>
      <c r="AA5" s="12"/>
      <c r="AB5" s="22"/>
      <c r="AC5" s="22"/>
      <c r="AD5" s="22"/>
      <c r="AE5" s="22"/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13</v>
      </c>
      <c r="C6" s="5">
        <f t="shared" si="1"/>
        <v>0.15476190476190477</v>
      </c>
      <c r="D6" s="22">
        <v>7</v>
      </c>
      <c r="E6" s="22">
        <v>4</v>
      </c>
      <c r="F6" s="22">
        <v>2</v>
      </c>
      <c r="G6" s="22"/>
      <c r="H6" s="12"/>
      <c r="I6" s="12"/>
      <c r="J6" s="12"/>
      <c r="K6" s="12"/>
      <c r="L6" s="22"/>
      <c r="M6" s="22"/>
      <c r="N6" s="22"/>
      <c r="O6" s="22"/>
      <c r="P6" s="12"/>
      <c r="Q6" s="12"/>
      <c r="R6" s="12"/>
      <c r="S6" s="12"/>
      <c r="T6" s="22"/>
      <c r="U6" s="22"/>
      <c r="V6" s="22"/>
      <c r="W6" s="22"/>
      <c r="X6" s="12"/>
      <c r="Y6" s="12"/>
      <c r="Z6" s="12"/>
      <c r="AA6" s="12"/>
      <c r="AB6" s="22"/>
      <c r="AC6" s="22"/>
      <c r="AD6" s="22"/>
      <c r="AE6" s="22"/>
      <c r="AF6" s="12"/>
      <c r="AG6" s="12"/>
      <c r="AH6" s="12"/>
      <c r="AI6" s="12"/>
      <c r="AJ6" s="22"/>
      <c r="AK6" s="22"/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22"/>
      <c r="G7" s="22"/>
      <c r="H7" s="12"/>
      <c r="I7" s="12"/>
      <c r="J7" s="12"/>
      <c r="K7" s="12"/>
      <c r="L7" s="22"/>
      <c r="M7" s="22"/>
      <c r="N7" s="22"/>
      <c r="O7" s="22"/>
      <c r="P7" s="12"/>
      <c r="Q7" s="12"/>
      <c r="R7" s="12"/>
      <c r="S7" s="12"/>
      <c r="T7" s="22"/>
      <c r="U7" s="22"/>
      <c r="V7" s="22"/>
      <c r="W7" s="22"/>
      <c r="X7" s="12"/>
      <c r="Y7" s="12"/>
      <c r="Z7" s="12"/>
      <c r="AA7" s="12"/>
      <c r="AB7" s="22"/>
      <c r="AC7" s="22"/>
      <c r="AD7" s="22"/>
      <c r="AE7" s="22"/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5</v>
      </c>
      <c r="C8" s="5">
        <f t="shared" si="1"/>
        <v>5.9523809523809521E-2</v>
      </c>
      <c r="D8" s="22">
        <v>4</v>
      </c>
      <c r="E8" s="22">
        <v>1</v>
      </c>
      <c r="F8" s="22"/>
      <c r="G8" s="22"/>
      <c r="H8" s="12"/>
      <c r="I8" s="12"/>
      <c r="J8" s="12"/>
      <c r="K8" s="12"/>
      <c r="L8" s="22"/>
      <c r="M8" s="22"/>
      <c r="N8" s="22"/>
      <c r="O8" s="22"/>
      <c r="P8" s="12"/>
      <c r="Q8" s="12"/>
      <c r="R8" s="12"/>
      <c r="S8" s="12"/>
      <c r="T8" s="22"/>
      <c r="U8" s="22"/>
      <c r="V8" s="22"/>
      <c r="W8" s="22"/>
      <c r="X8" s="12"/>
      <c r="Y8" s="12"/>
      <c r="Z8" s="12"/>
      <c r="AA8" s="12"/>
      <c r="AB8" s="22"/>
      <c r="AC8" s="22"/>
      <c r="AD8" s="22"/>
      <c r="AE8" s="22"/>
      <c r="AF8" s="12"/>
      <c r="AG8" s="12"/>
      <c r="AH8" s="12"/>
      <c r="AI8" s="12"/>
      <c r="AJ8" s="22"/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2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22"/>
      <c r="G12" s="22"/>
      <c r="H12" s="12"/>
      <c r="I12" s="12"/>
      <c r="J12" s="12"/>
      <c r="K12" s="12"/>
      <c r="L12" s="22"/>
      <c r="M12" s="22"/>
      <c r="N12" s="22"/>
      <c r="O12" s="22"/>
      <c r="P12" s="12"/>
      <c r="Q12" s="12"/>
      <c r="R12" s="12"/>
      <c r="S12" s="12"/>
      <c r="T12" s="22"/>
      <c r="U12" s="22"/>
      <c r="V12" s="22"/>
      <c r="W12" s="22"/>
      <c r="X12" s="12"/>
      <c r="Y12" s="12"/>
      <c r="Z12" s="12"/>
      <c r="AA12" s="12"/>
      <c r="AB12" s="22"/>
      <c r="AC12" s="22"/>
      <c r="AD12" s="22"/>
      <c r="AE12" s="22"/>
      <c r="AF12" s="12"/>
      <c r="AG12" s="12"/>
      <c r="AH12" s="12"/>
      <c r="AI12" s="12"/>
      <c r="AJ12" s="22"/>
      <c r="AK12" s="22"/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15</v>
      </c>
      <c r="C13" s="5">
        <f t="shared" si="1"/>
        <v>0.17857142857142858</v>
      </c>
      <c r="D13" s="22">
        <v>1</v>
      </c>
      <c r="E13" s="22">
        <v>7</v>
      </c>
      <c r="F13" s="22">
        <v>5</v>
      </c>
      <c r="G13" s="22">
        <v>2</v>
      </c>
      <c r="H13" s="12"/>
      <c r="I13" s="12"/>
      <c r="J13" s="12"/>
      <c r="K13" s="12"/>
      <c r="L13" s="22"/>
      <c r="M13" s="22"/>
      <c r="N13" s="22"/>
      <c r="O13" s="22"/>
      <c r="P13" s="12"/>
      <c r="Q13" s="12"/>
      <c r="R13" s="12"/>
      <c r="S13" s="12"/>
      <c r="T13" s="22"/>
      <c r="U13" s="22"/>
      <c r="V13" s="22"/>
      <c r="W13" s="22"/>
      <c r="X13" s="12"/>
      <c r="Y13" s="12"/>
      <c r="Z13" s="12"/>
      <c r="AA13" s="12"/>
      <c r="AB13" s="22"/>
      <c r="AC13" s="22"/>
      <c r="AD13" s="22"/>
      <c r="AE13" s="22"/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1</v>
      </c>
      <c r="C15" s="5">
        <f t="shared" si="1"/>
        <v>1.1904761904761904E-2</v>
      </c>
      <c r="D15" s="22">
        <v>1</v>
      </c>
      <c r="E15" s="22"/>
      <c r="F15" s="22"/>
      <c r="G15" s="22"/>
      <c r="H15" s="12"/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5</v>
      </c>
      <c r="C21" s="5">
        <f t="shared" ref="C21:C26" si="2">B21/$B$3</f>
        <v>5.9523809523809521E-2</v>
      </c>
      <c r="D21" s="22"/>
      <c r="E21" s="22">
        <v>3</v>
      </c>
      <c r="F21" s="22"/>
      <c r="G21" s="22">
        <v>2</v>
      </c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/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1</v>
      </c>
      <c r="C22" s="5">
        <f t="shared" si="2"/>
        <v>1.1904761904761904E-2</v>
      </c>
      <c r="D22" s="23"/>
      <c r="E22" s="23"/>
      <c r="F22" s="23">
        <v>1</v>
      </c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/>
      <c r="AG22" s="20"/>
      <c r="AH22" s="20"/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205</v>
      </c>
      <c r="B23" s="18">
        <f>SUM(D23:AY23)</f>
        <v>0</v>
      </c>
      <c r="C23" s="5">
        <f t="shared" si="2"/>
        <v>0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>
      <c r="A24" s="65" t="s">
        <v>240</v>
      </c>
      <c r="B24" s="18">
        <f>SUM(D24:AY24)</f>
        <v>0</v>
      </c>
      <c r="C24" s="5">
        <f t="shared" si="2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>
      <c r="A25" s="12" t="s">
        <v>251</v>
      </c>
      <c r="B25" s="18">
        <f>SUM(D25:AY25)</f>
        <v>0</v>
      </c>
      <c r="C25" s="5">
        <f t="shared" si="2"/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32" t="s">
        <v>248</v>
      </c>
      <c r="B26" s="29">
        <f>SUM(D26:AY26)</f>
        <v>0</v>
      </c>
      <c r="C26" s="30">
        <f t="shared" si="2"/>
        <v>0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/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54" t="s">
        <v>8</v>
      </c>
      <c r="B27" s="34">
        <f>SUM(B28:B43)</f>
        <v>1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si="0"/>
        <v>0</v>
      </c>
      <c r="C28" s="5">
        <f t="shared" ref="C28:C43" si="3">B28/$B$27</f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0"/>
        <v>0</v>
      </c>
      <c r="C29" s="5">
        <f t="shared" si="3"/>
        <v>0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0"/>
        <v>0</v>
      </c>
      <c r="C30" s="5">
        <f t="shared" si="3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0"/>
        <v>0</v>
      </c>
      <c r="C31" s="5">
        <f t="shared" si="3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0"/>
        <v>0</v>
      </c>
      <c r="C32" s="5">
        <f t="shared" si="3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0"/>
        <v>1</v>
      </c>
      <c r="C33" s="5">
        <f t="shared" si="3"/>
        <v>1</v>
      </c>
      <c r="D33" s="22">
        <v>1</v>
      </c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0"/>
        <v>0</v>
      </c>
      <c r="C34" s="5">
        <f t="shared" si="3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0"/>
        <v>0</v>
      </c>
      <c r="C35" s="5">
        <f t="shared" si="3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0"/>
        <v>0</v>
      </c>
      <c r="C36" s="5">
        <f t="shared" si="3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0"/>
        <v>0</v>
      </c>
      <c r="C37" s="5">
        <f t="shared" si="3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0"/>
        <v>0</v>
      </c>
      <c r="C38" s="5">
        <f t="shared" si="3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0"/>
        <v>0</v>
      </c>
      <c r="C39" s="5">
        <f t="shared" si="3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0"/>
        <v>0</v>
      </c>
      <c r="C40" s="5">
        <f t="shared" si="3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0"/>
        <v>0</v>
      </c>
      <c r="C41" s="5">
        <f t="shared" si="3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ref="B42" si="4">SUM(D42:AY42)</f>
        <v>0</v>
      </c>
      <c r="C42" s="5">
        <f t="shared" ref="C42" si="5">B42/$B$27</f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32" t="s">
        <v>210</v>
      </c>
      <c r="B43" s="29">
        <f t="shared" si="0"/>
        <v>0</v>
      </c>
      <c r="C43" s="30">
        <f t="shared" si="3"/>
        <v>0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/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/>
      <c r="AG43" s="32"/>
      <c r="AH43" s="32"/>
      <c r="AI43" s="32"/>
      <c r="AJ43" s="31"/>
      <c r="AK43" s="31"/>
      <c r="AL43" s="31"/>
      <c r="AM43" s="31"/>
      <c r="AN43" s="32"/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si="0"/>
        <v>0</v>
      </c>
      <c r="C45" s="5" t="e">
        <f>B45/$B$44</f>
        <v>#DIV/0!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0"/>
        <v>0</v>
      </c>
      <c r="C46" s="5" t="e">
        <f t="shared" ref="C46:C59" si="6">B46/$B$44</f>
        <v>#DIV/0!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0"/>
        <v>0</v>
      </c>
      <c r="C47" s="5" t="e">
        <f t="shared" si="6"/>
        <v>#DIV/0!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0"/>
        <v>0</v>
      </c>
      <c r="C48" s="5" t="e">
        <f t="shared" si="6"/>
        <v>#DIV/0!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0"/>
        <v>0</v>
      </c>
      <c r="C49" s="5" t="e">
        <f t="shared" si="6"/>
        <v>#DIV/0!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0"/>
        <v>0</v>
      </c>
      <c r="C50" s="5" t="e">
        <f t="shared" si="6"/>
        <v>#DIV/0!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0"/>
        <v>0</v>
      </c>
      <c r="C51" s="5" t="e">
        <f t="shared" si="6"/>
        <v>#DIV/0!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0"/>
        <v>0</v>
      </c>
      <c r="C52" s="5" t="e">
        <f t="shared" si="6"/>
        <v>#DIV/0!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0"/>
        <v>0</v>
      </c>
      <c r="C53" s="5" t="e">
        <f t="shared" si="6"/>
        <v>#DIV/0!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0"/>
        <v>0</v>
      </c>
      <c r="C54" s="5" t="e">
        <f t="shared" si="6"/>
        <v>#DIV/0!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0"/>
        <v>0</v>
      </c>
      <c r="C55" s="5" t="e">
        <f t="shared" si="6"/>
        <v>#DIV/0!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0"/>
        <v>0</v>
      </c>
      <c r="C56" s="5" t="e">
        <f t="shared" si="6"/>
        <v>#DIV/0!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0"/>
        <v>0</v>
      </c>
      <c r="C57" s="5" t="e">
        <f t="shared" si="6"/>
        <v>#DIV/0!</v>
      </c>
      <c r="D57" s="22"/>
      <c r="E57" s="22"/>
      <c r="F57" s="22"/>
      <c r="G57" s="22"/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/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0"/>
        <v>0</v>
      </c>
      <c r="C58" s="5" t="e">
        <f t="shared" si="6"/>
        <v>#DIV/0!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>
      <c r="A59" s="56" t="s">
        <v>134</v>
      </c>
      <c r="B59" s="25">
        <f t="shared" si="0"/>
        <v>0</v>
      </c>
      <c r="C59" s="53" t="e">
        <f t="shared" si="6"/>
        <v>#DIV/0!</v>
      </c>
      <c r="D59" s="23"/>
      <c r="E59" s="23"/>
      <c r="F59" s="23"/>
      <c r="G59" s="23"/>
      <c r="H59" s="20"/>
      <c r="I59" s="20"/>
      <c r="J59" s="20"/>
      <c r="K59" s="20"/>
      <c r="L59" s="23"/>
      <c r="M59" s="23"/>
      <c r="N59" s="23"/>
      <c r="O59" s="23"/>
      <c r="P59" s="20"/>
      <c r="Q59" s="20"/>
      <c r="R59" s="20"/>
      <c r="S59" s="20"/>
      <c r="T59" s="23"/>
      <c r="U59" s="23"/>
      <c r="V59" s="23"/>
      <c r="W59" s="23"/>
      <c r="X59" s="20"/>
      <c r="Y59" s="20"/>
      <c r="Z59" s="20"/>
      <c r="AA59" s="20"/>
      <c r="AB59" s="23"/>
      <c r="AC59" s="23"/>
      <c r="AD59" s="23"/>
      <c r="AE59" s="23"/>
      <c r="AF59" s="20"/>
      <c r="AG59" s="20"/>
      <c r="AH59" s="20"/>
      <c r="AI59" s="20"/>
      <c r="AJ59" s="23"/>
      <c r="AK59" s="23"/>
      <c r="AL59" s="23"/>
      <c r="AM59" s="23"/>
      <c r="AN59" s="20"/>
      <c r="AO59" s="20"/>
      <c r="AP59" s="20"/>
      <c r="AQ59" s="20"/>
      <c r="AR59" s="23"/>
      <c r="AS59" s="23"/>
      <c r="AT59" s="23"/>
      <c r="AU59" s="23"/>
      <c r="AV59" s="20"/>
      <c r="AW59" s="20"/>
      <c r="AX59" s="20"/>
      <c r="AY59" s="50"/>
    </row>
    <row r="60" spans="1:51" s="76" customFormat="1" ht="17.25" thickBot="1">
      <c r="A60" s="56" t="s">
        <v>253</v>
      </c>
      <c r="B60" s="29">
        <f t="shared" ref="B60" si="7">SUM(D60:AY60)</f>
        <v>0</v>
      </c>
      <c r="C60" s="30" t="e">
        <f t="shared" ref="C60" si="8">B60/$B$44</f>
        <v>#DIV/0!</v>
      </c>
      <c r="D60" s="23"/>
      <c r="E60" s="23"/>
      <c r="F60" s="23"/>
      <c r="G60" s="23"/>
      <c r="H60" s="20"/>
      <c r="I60" s="20"/>
      <c r="J60" s="20"/>
      <c r="K60" s="20"/>
      <c r="L60" s="23"/>
      <c r="M60" s="23"/>
      <c r="N60" s="23"/>
      <c r="O60" s="23"/>
      <c r="P60" s="20"/>
      <c r="Q60" s="20"/>
      <c r="R60" s="20"/>
      <c r="S60" s="20"/>
      <c r="T60" s="23"/>
      <c r="U60" s="23"/>
      <c r="V60" s="23"/>
      <c r="W60" s="23"/>
      <c r="X60" s="20"/>
      <c r="Y60" s="20"/>
      <c r="Z60" s="20"/>
      <c r="AA60" s="20"/>
      <c r="AB60" s="23"/>
      <c r="AC60" s="23"/>
      <c r="AD60" s="23"/>
      <c r="AE60" s="23"/>
      <c r="AF60" s="20"/>
      <c r="AG60" s="20"/>
      <c r="AH60" s="20"/>
      <c r="AI60" s="20"/>
      <c r="AJ60" s="23"/>
      <c r="AK60" s="23"/>
      <c r="AL60" s="23"/>
      <c r="AM60" s="23"/>
      <c r="AN60" s="20"/>
      <c r="AO60" s="20"/>
      <c r="AP60" s="20"/>
      <c r="AQ60" s="20"/>
      <c r="AR60" s="23"/>
      <c r="AS60" s="23"/>
      <c r="AT60" s="23"/>
      <c r="AU60" s="23"/>
      <c r="AV60" s="20"/>
      <c r="AW60" s="20"/>
      <c r="AX60" s="20"/>
      <c r="AY60" s="50"/>
    </row>
    <row r="61" spans="1:51">
      <c r="A61" s="38" t="s">
        <v>32</v>
      </c>
      <c r="B61" s="34">
        <f>SUM(B62:B86)</f>
        <v>1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4" t="s">
        <v>96</v>
      </c>
      <c r="P61" s="34" t="s">
        <v>96</v>
      </c>
      <c r="Q61" s="34" t="s">
        <v>96</v>
      </c>
      <c r="R61" s="34" t="s">
        <v>96</v>
      </c>
      <c r="S61" s="34" t="s">
        <v>96</v>
      </c>
      <c r="T61" s="34" t="s">
        <v>96</v>
      </c>
      <c r="U61" s="34" t="s">
        <v>96</v>
      </c>
      <c r="V61" s="34" t="s">
        <v>96</v>
      </c>
      <c r="W61" s="34" t="s">
        <v>96</v>
      </c>
      <c r="X61" s="34" t="s">
        <v>96</v>
      </c>
      <c r="Y61" s="34" t="s">
        <v>96</v>
      </c>
      <c r="Z61" s="34" t="s">
        <v>96</v>
      </c>
      <c r="AA61" s="34" t="s">
        <v>96</v>
      </c>
      <c r="AB61" s="34" t="s">
        <v>96</v>
      </c>
      <c r="AC61" s="34" t="s">
        <v>96</v>
      </c>
      <c r="AD61" s="34" t="s">
        <v>96</v>
      </c>
      <c r="AE61" s="34" t="s">
        <v>96</v>
      </c>
      <c r="AF61" s="34" t="s">
        <v>96</v>
      </c>
      <c r="AG61" s="34" t="s">
        <v>96</v>
      </c>
      <c r="AH61" s="34" t="s">
        <v>96</v>
      </c>
      <c r="AI61" s="34" t="s">
        <v>96</v>
      </c>
      <c r="AJ61" s="34" t="s">
        <v>96</v>
      </c>
      <c r="AK61" s="34" t="s">
        <v>96</v>
      </c>
      <c r="AL61" s="34" t="s">
        <v>96</v>
      </c>
      <c r="AM61" s="34" t="s">
        <v>96</v>
      </c>
      <c r="AN61" s="34" t="s">
        <v>96</v>
      </c>
      <c r="AO61" s="34" t="s">
        <v>96</v>
      </c>
      <c r="AP61" s="34" t="s">
        <v>96</v>
      </c>
      <c r="AQ61" s="34" t="s">
        <v>96</v>
      </c>
      <c r="AR61" s="34" t="s">
        <v>96</v>
      </c>
      <c r="AS61" s="34" t="s">
        <v>96</v>
      </c>
      <c r="AT61" s="34" t="s">
        <v>96</v>
      </c>
      <c r="AU61" s="34" t="s">
        <v>96</v>
      </c>
      <c r="AV61" s="34" t="s">
        <v>96</v>
      </c>
      <c r="AW61" s="34" t="s">
        <v>96</v>
      </c>
      <c r="AX61" s="34" t="s">
        <v>96</v>
      </c>
      <c r="AY61" s="35" t="s">
        <v>96</v>
      </c>
    </row>
    <row r="62" spans="1:51">
      <c r="A62" s="36" t="s">
        <v>9</v>
      </c>
      <c r="B62" s="18">
        <f t="shared" si="0"/>
        <v>0</v>
      </c>
      <c r="C62" s="5">
        <f t="shared" ref="C62:C86" si="9">B62/$B$61</f>
        <v>0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5</v>
      </c>
      <c r="B63" s="18">
        <f t="shared" si="0"/>
        <v>0</v>
      </c>
      <c r="C63" s="5">
        <f t="shared" si="9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10</v>
      </c>
      <c r="B64" s="18">
        <f t="shared" si="0"/>
        <v>0</v>
      </c>
      <c r="C64" s="5">
        <f t="shared" si="9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11</v>
      </c>
      <c r="B65" s="18">
        <f t="shared" si="0"/>
        <v>0</v>
      </c>
      <c r="C65" s="5">
        <f t="shared" si="9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12</v>
      </c>
      <c r="B66" s="18">
        <f t="shared" si="0"/>
        <v>0</v>
      </c>
      <c r="C66" s="5">
        <f t="shared" si="9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13</v>
      </c>
      <c r="B67" s="18">
        <f t="shared" si="0"/>
        <v>0</v>
      </c>
      <c r="C67" s="5">
        <f t="shared" si="9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14</v>
      </c>
      <c r="B68" s="18">
        <f t="shared" si="0"/>
        <v>0</v>
      </c>
      <c r="C68" s="5">
        <f t="shared" si="9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6</v>
      </c>
      <c r="B69" s="18">
        <f t="shared" si="0"/>
        <v>0</v>
      </c>
      <c r="C69" s="5">
        <f t="shared" si="9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15</v>
      </c>
      <c r="B70" s="18">
        <f t="shared" si="0"/>
        <v>0</v>
      </c>
      <c r="C70" s="5">
        <f t="shared" si="9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16</v>
      </c>
      <c r="B71" s="18">
        <f t="shared" si="0"/>
        <v>0</v>
      </c>
      <c r="C71" s="5">
        <f t="shared" si="9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17</v>
      </c>
      <c r="B72" s="18">
        <f t="shared" si="0"/>
        <v>0</v>
      </c>
      <c r="C72" s="5">
        <f t="shared" si="9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18</v>
      </c>
      <c r="B73" s="18">
        <f t="shared" si="0"/>
        <v>0</v>
      </c>
      <c r="C73" s="5">
        <f t="shared" si="9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128</v>
      </c>
      <c r="B74" s="18">
        <f t="shared" ref="B74:B86" si="10">SUM(D74:AY74)</f>
        <v>0</v>
      </c>
      <c r="C74" s="5">
        <f t="shared" si="9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36" t="s">
        <v>129</v>
      </c>
      <c r="B75" s="18">
        <f t="shared" si="10"/>
        <v>0</v>
      </c>
      <c r="C75" s="5">
        <f t="shared" si="9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3" t="s">
        <v>131</v>
      </c>
      <c r="B76" s="18">
        <f t="shared" si="10"/>
        <v>0</v>
      </c>
      <c r="C76" s="5">
        <f t="shared" si="9"/>
        <v>0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4" t="s">
        <v>213</v>
      </c>
      <c r="B77" s="18">
        <f t="shared" si="10"/>
        <v>0</v>
      </c>
      <c r="C77" s="5">
        <f t="shared" si="9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33</v>
      </c>
      <c r="B78" s="18">
        <f t="shared" si="10"/>
        <v>0</v>
      </c>
      <c r="C78" s="5">
        <f t="shared" si="9"/>
        <v>0</v>
      </c>
      <c r="D78" s="22"/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/>
      <c r="AF78" s="12"/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34</v>
      </c>
      <c r="B79" s="18">
        <f t="shared" si="10"/>
        <v>1</v>
      </c>
      <c r="C79" s="5">
        <f t="shared" si="9"/>
        <v>1</v>
      </c>
      <c r="D79" s="22"/>
      <c r="E79" s="22">
        <v>1</v>
      </c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135</v>
      </c>
      <c r="B80" s="18">
        <f t="shared" si="10"/>
        <v>0</v>
      </c>
      <c r="C80" s="5">
        <f t="shared" si="9"/>
        <v>0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36</v>
      </c>
      <c r="B81" s="18">
        <f t="shared" si="10"/>
        <v>0</v>
      </c>
      <c r="C81" s="5">
        <f t="shared" si="9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37</v>
      </c>
      <c r="B82" s="18">
        <f t="shared" si="10"/>
        <v>0</v>
      </c>
      <c r="C82" s="5">
        <f t="shared" si="9"/>
        <v>0</v>
      </c>
      <c r="D82" s="22"/>
      <c r="E82" s="22"/>
      <c r="F82" s="22"/>
      <c r="G82" s="22"/>
      <c r="H82" s="12"/>
      <c r="I82" s="12"/>
      <c r="J82" s="12"/>
      <c r="K82" s="12"/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38</v>
      </c>
      <c r="B83" s="18">
        <f t="shared" si="10"/>
        <v>0</v>
      </c>
      <c r="C83" s="5">
        <f t="shared" si="9"/>
        <v>0</v>
      </c>
      <c r="D83" s="22"/>
      <c r="E83" s="22"/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/>
      <c r="W83" s="22"/>
      <c r="X83" s="12"/>
      <c r="Y83" s="12"/>
      <c r="Z83" s="12"/>
      <c r="AA83" s="12"/>
      <c r="AB83" s="22"/>
      <c r="AC83" s="22"/>
      <c r="AD83" s="22"/>
      <c r="AE83" s="22"/>
      <c r="AF83" s="12"/>
      <c r="AG83" s="12"/>
      <c r="AH83" s="12"/>
      <c r="AI83" s="12"/>
      <c r="AJ83" s="22"/>
      <c r="AK83" s="22"/>
      <c r="AL83" s="22"/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43" t="s">
        <v>39</v>
      </c>
      <c r="B84" s="18">
        <f t="shared" si="10"/>
        <v>0</v>
      </c>
      <c r="C84" s="5">
        <f t="shared" si="9"/>
        <v>0</v>
      </c>
      <c r="D84" s="22"/>
      <c r="E84" s="22"/>
      <c r="F84" s="22"/>
      <c r="G84" s="22"/>
      <c r="H84" s="12"/>
      <c r="I84" s="12"/>
      <c r="J84" s="12"/>
      <c r="K84" s="12"/>
      <c r="L84" s="22"/>
      <c r="M84" s="22"/>
      <c r="N84" s="22"/>
      <c r="O84" s="22"/>
      <c r="P84" s="12"/>
      <c r="Q84" s="12"/>
      <c r="R84" s="12"/>
      <c r="S84" s="12"/>
      <c r="T84" s="22"/>
      <c r="U84" s="22"/>
      <c r="V84" s="22"/>
      <c r="W84" s="22"/>
      <c r="X84" s="12"/>
      <c r="Y84" s="12"/>
      <c r="Z84" s="12"/>
      <c r="AA84" s="12"/>
      <c r="AB84" s="22"/>
      <c r="AC84" s="22"/>
      <c r="AD84" s="22"/>
      <c r="AE84" s="22"/>
      <c r="AF84" s="12"/>
      <c r="AG84" s="12"/>
      <c r="AH84" s="12"/>
      <c r="AI84" s="12"/>
      <c r="AJ84" s="22"/>
      <c r="AK84" s="22"/>
      <c r="AL84" s="22"/>
      <c r="AM84" s="22"/>
      <c r="AN84" s="12"/>
      <c r="AO84" s="12"/>
      <c r="AP84" s="12"/>
      <c r="AQ84" s="12"/>
      <c r="AR84" s="22"/>
      <c r="AS84" s="22"/>
      <c r="AT84" s="22"/>
      <c r="AU84" s="22"/>
      <c r="AV84" s="12"/>
      <c r="AW84" s="12"/>
      <c r="AX84" s="12"/>
      <c r="AY84" s="27"/>
    </row>
    <row r="85" spans="1:51">
      <c r="A85" s="56" t="s">
        <v>211</v>
      </c>
      <c r="B85" s="18">
        <f t="shared" si="10"/>
        <v>0</v>
      </c>
      <c r="C85" s="5">
        <f t="shared" si="9"/>
        <v>0</v>
      </c>
      <c r="D85" s="23"/>
      <c r="E85" s="23"/>
      <c r="F85" s="23"/>
      <c r="G85" s="23"/>
      <c r="H85" s="20"/>
      <c r="I85" s="20"/>
      <c r="J85" s="20"/>
      <c r="K85" s="20"/>
      <c r="L85" s="23"/>
      <c r="M85" s="23"/>
      <c r="N85" s="23"/>
      <c r="O85" s="23"/>
      <c r="P85" s="20"/>
      <c r="Q85" s="20"/>
      <c r="R85" s="20"/>
      <c r="S85" s="20"/>
      <c r="T85" s="23"/>
      <c r="U85" s="23"/>
      <c r="V85" s="23"/>
      <c r="W85" s="23"/>
      <c r="X85" s="20"/>
      <c r="Y85" s="20"/>
      <c r="Z85" s="20"/>
      <c r="AA85" s="20"/>
      <c r="AB85" s="23"/>
      <c r="AC85" s="23"/>
      <c r="AD85" s="23"/>
      <c r="AE85" s="23"/>
      <c r="AF85" s="20"/>
      <c r="AG85" s="20"/>
      <c r="AH85" s="20"/>
      <c r="AI85" s="20"/>
      <c r="AJ85" s="23"/>
      <c r="AK85" s="23"/>
      <c r="AL85" s="23"/>
      <c r="AM85" s="23"/>
      <c r="AN85" s="20"/>
      <c r="AO85" s="20"/>
      <c r="AP85" s="20"/>
      <c r="AQ85" s="20"/>
      <c r="AR85" s="23"/>
      <c r="AS85" s="23"/>
      <c r="AT85" s="23"/>
      <c r="AU85" s="23"/>
      <c r="AV85" s="20"/>
      <c r="AW85" s="20"/>
      <c r="AX85" s="20"/>
      <c r="AY85" s="50"/>
    </row>
    <row r="86" spans="1:51" ht="17.25" thickBot="1">
      <c r="A86" s="46" t="s">
        <v>212</v>
      </c>
      <c r="B86" s="29">
        <f t="shared" si="10"/>
        <v>0</v>
      </c>
      <c r="C86" s="30">
        <f t="shared" si="9"/>
        <v>0</v>
      </c>
      <c r="D86" s="31"/>
      <c r="E86" s="31"/>
      <c r="F86" s="31"/>
      <c r="G86" s="31"/>
      <c r="H86" s="32"/>
      <c r="I86" s="32"/>
      <c r="J86" s="32"/>
      <c r="K86" s="32"/>
      <c r="L86" s="31"/>
      <c r="M86" s="31"/>
      <c r="N86" s="31"/>
      <c r="O86" s="31"/>
      <c r="P86" s="32"/>
      <c r="Q86" s="32"/>
      <c r="R86" s="32"/>
      <c r="S86" s="32"/>
      <c r="T86" s="31"/>
      <c r="U86" s="31"/>
      <c r="V86" s="31"/>
      <c r="W86" s="31"/>
      <c r="X86" s="32"/>
      <c r="Y86" s="32"/>
      <c r="Z86" s="32"/>
      <c r="AA86" s="32"/>
      <c r="AB86" s="31"/>
      <c r="AC86" s="31"/>
      <c r="AD86" s="31"/>
      <c r="AE86" s="31"/>
      <c r="AF86" s="32"/>
      <c r="AG86" s="32"/>
      <c r="AH86" s="32"/>
      <c r="AI86" s="32"/>
      <c r="AJ86" s="31"/>
      <c r="AK86" s="31"/>
      <c r="AL86" s="31"/>
      <c r="AM86" s="31"/>
      <c r="AN86" s="32"/>
      <c r="AO86" s="32"/>
      <c r="AP86" s="32"/>
      <c r="AQ86" s="32"/>
      <c r="AR86" s="31"/>
      <c r="AS86" s="31"/>
      <c r="AT86" s="31"/>
      <c r="AU86" s="31"/>
      <c r="AV86" s="32"/>
      <c r="AW86" s="32"/>
      <c r="AX86" s="32"/>
      <c r="AY86" s="33"/>
    </row>
    <row r="87" spans="1:51">
      <c r="A87" s="38" t="s">
        <v>41</v>
      </c>
      <c r="B87" s="34">
        <f>SUM(B88:B122)</f>
        <v>3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4" t="s">
        <v>96</v>
      </c>
      <c r="P87" s="34" t="s">
        <v>96</v>
      </c>
      <c r="Q87" s="34" t="s">
        <v>96</v>
      </c>
      <c r="R87" s="34" t="s">
        <v>96</v>
      </c>
      <c r="S87" s="34" t="s">
        <v>96</v>
      </c>
      <c r="T87" s="34" t="s">
        <v>96</v>
      </c>
      <c r="U87" s="34" t="s">
        <v>96</v>
      </c>
      <c r="V87" s="34" t="s">
        <v>96</v>
      </c>
      <c r="W87" s="34" t="s">
        <v>96</v>
      </c>
      <c r="X87" s="34" t="s">
        <v>96</v>
      </c>
      <c r="Y87" s="34" t="s">
        <v>96</v>
      </c>
      <c r="Z87" s="34" t="s">
        <v>96</v>
      </c>
      <c r="AA87" s="34" t="s">
        <v>96</v>
      </c>
      <c r="AB87" s="34" t="s">
        <v>96</v>
      </c>
      <c r="AC87" s="34" t="s">
        <v>96</v>
      </c>
      <c r="AD87" s="34" t="s">
        <v>96</v>
      </c>
      <c r="AE87" s="34" t="s">
        <v>96</v>
      </c>
      <c r="AF87" s="34" t="s">
        <v>96</v>
      </c>
      <c r="AG87" s="34" t="s">
        <v>96</v>
      </c>
      <c r="AH87" s="34" t="s">
        <v>96</v>
      </c>
      <c r="AI87" s="34" t="s">
        <v>96</v>
      </c>
      <c r="AJ87" s="34" t="s">
        <v>96</v>
      </c>
      <c r="AK87" s="34" t="s">
        <v>96</v>
      </c>
      <c r="AL87" s="34" t="s">
        <v>96</v>
      </c>
      <c r="AM87" s="34" t="s">
        <v>96</v>
      </c>
      <c r="AN87" s="34" t="s">
        <v>96</v>
      </c>
      <c r="AO87" s="34" t="s">
        <v>96</v>
      </c>
      <c r="AP87" s="34" t="s">
        <v>96</v>
      </c>
      <c r="AQ87" s="34" t="s">
        <v>96</v>
      </c>
      <c r="AR87" s="34" t="s">
        <v>96</v>
      </c>
      <c r="AS87" s="34" t="s">
        <v>96</v>
      </c>
      <c r="AT87" s="34" t="s">
        <v>96</v>
      </c>
      <c r="AU87" s="34" t="s">
        <v>96</v>
      </c>
      <c r="AV87" s="34" t="s">
        <v>96</v>
      </c>
      <c r="AW87" s="34" t="s">
        <v>96</v>
      </c>
      <c r="AX87" s="34" t="s">
        <v>96</v>
      </c>
      <c r="AY87" s="35" t="s">
        <v>96</v>
      </c>
    </row>
    <row r="88" spans="1:51">
      <c r="A88" s="36" t="s">
        <v>38</v>
      </c>
      <c r="B88" s="18">
        <f t="shared" ref="B88:B122" si="11">SUM(D88:AY88)</f>
        <v>0</v>
      </c>
      <c r="C88" s="5">
        <f t="shared" ref="C88:C122" si="12">B88/$B$87</f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42</v>
      </c>
      <c r="B89" s="18">
        <f t="shared" si="11"/>
        <v>0</v>
      </c>
      <c r="C89" s="5">
        <f t="shared" si="12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43</v>
      </c>
      <c r="B90" s="18">
        <f t="shared" si="11"/>
        <v>0</v>
      </c>
      <c r="C90" s="5">
        <f t="shared" si="12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44</v>
      </c>
      <c r="B91" s="18">
        <f t="shared" si="11"/>
        <v>0</v>
      </c>
      <c r="C91" s="5">
        <f t="shared" si="12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45</v>
      </c>
      <c r="B92" s="18">
        <f t="shared" si="11"/>
        <v>0</v>
      </c>
      <c r="C92" s="5">
        <f t="shared" si="12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46</v>
      </c>
      <c r="B93" s="18">
        <f t="shared" si="11"/>
        <v>0</v>
      </c>
      <c r="C93" s="5">
        <f t="shared" si="12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>
      <c r="A94" s="36" t="s">
        <v>136</v>
      </c>
      <c r="B94" s="18">
        <f t="shared" si="11"/>
        <v>0</v>
      </c>
      <c r="C94" s="5">
        <f t="shared" si="12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 ht="19.149999999999999" customHeight="1">
      <c r="A95" s="36" t="s">
        <v>47</v>
      </c>
      <c r="B95" s="18">
        <f t="shared" si="11"/>
        <v>0</v>
      </c>
      <c r="C95" s="5">
        <f t="shared" si="12"/>
        <v>0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48</v>
      </c>
      <c r="B96" s="18">
        <f t="shared" si="11"/>
        <v>1</v>
      </c>
      <c r="C96" s="5">
        <f t="shared" si="12"/>
        <v>0.33333333333333331</v>
      </c>
      <c r="D96" s="22">
        <v>1</v>
      </c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250</v>
      </c>
      <c r="B97" s="18">
        <f t="shared" ref="B97" si="13">SUM(D97:AY97)</f>
        <v>0</v>
      </c>
      <c r="C97" s="5">
        <f t="shared" ref="C97" si="14">B97/$B$87</f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49</v>
      </c>
      <c r="B98" s="18">
        <f t="shared" si="11"/>
        <v>0</v>
      </c>
      <c r="C98" s="5">
        <f t="shared" si="12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50</v>
      </c>
      <c r="B99" s="18">
        <f t="shared" si="11"/>
        <v>0</v>
      </c>
      <c r="C99" s="5">
        <f t="shared" si="12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51</v>
      </c>
      <c r="B100" s="18">
        <f t="shared" si="11"/>
        <v>0</v>
      </c>
      <c r="C100" s="5">
        <f t="shared" si="12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52</v>
      </c>
      <c r="B101" s="18">
        <f t="shared" si="11"/>
        <v>0</v>
      </c>
      <c r="C101" s="5">
        <f t="shared" si="12"/>
        <v>0</v>
      </c>
      <c r="D101" s="22"/>
      <c r="E101" s="22"/>
      <c r="F101" s="22"/>
      <c r="G101" s="22"/>
      <c r="H101" s="12"/>
      <c r="I101" s="12"/>
      <c r="J101" s="12"/>
      <c r="K101" s="12"/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/>
      <c r="AE101" s="22"/>
      <c r="AF101" s="12"/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35</v>
      </c>
      <c r="B102" s="18">
        <f t="shared" si="11"/>
        <v>1</v>
      </c>
      <c r="C102" s="5">
        <f t="shared" si="12"/>
        <v>0.33333333333333331</v>
      </c>
      <c r="D102" s="22"/>
      <c r="E102" s="22">
        <v>1</v>
      </c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66</v>
      </c>
      <c r="B103" s="18">
        <f t="shared" si="11"/>
        <v>0</v>
      </c>
      <c r="C103" s="5">
        <f t="shared" si="12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67</v>
      </c>
      <c r="B104" s="18">
        <f t="shared" si="11"/>
        <v>0</v>
      </c>
      <c r="C104" s="5">
        <f t="shared" si="12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7</v>
      </c>
      <c r="B105" s="18">
        <f t="shared" si="11"/>
        <v>0</v>
      </c>
      <c r="C105" s="5">
        <f t="shared" si="12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137</v>
      </c>
      <c r="B106" s="18">
        <f t="shared" si="11"/>
        <v>0</v>
      </c>
      <c r="C106" s="5">
        <f t="shared" si="12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138</v>
      </c>
      <c r="B107" s="18">
        <f t="shared" si="11"/>
        <v>0</v>
      </c>
      <c r="C107" s="5">
        <f t="shared" si="12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53</v>
      </c>
      <c r="B108" s="18">
        <f t="shared" si="11"/>
        <v>0</v>
      </c>
      <c r="C108" s="5">
        <f t="shared" si="12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54</v>
      </c>
      <c r="B109" s="18">
        <f t="shared" si="11"/>
        <v>0</v>
      </c>
      <c r="C109" s="5">
        <f t="shared" si="12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55</v>
      </c>
      <c r="B110" s="18">
        <f t="shared" si="11"/>
        <v>0</v>
      </c>
      <c r="C110" s="5">
        <f t="shared" si="12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56</v>
      </c>
      <c r="B111" s="18">
        <f t="shared" si="11"/>
        <v>0</v>
      </c>
      <c r="C111" s="5">
        <f t="shared" si="12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57</v>
      </c>
      <c r="B112" s="18">
        <f t="shared" si="11"/>
        <v>0</v>
      </c>
      <c r="C112" s="5">
        <f t="shared" si="12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58</v>
      </c>
      <c r="B113" s="18">
        <f t="shared" si="11"/>
        <v>0</v>
      </c>
      <c r="C113" s="5">
        <f t="shared" si="12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59</v>
      </c>
      <c r="B114" s="18">
        <f t="shared" si="11"/>
        <v>0</v>
      </c>
      <c r="C114" s="5">
        <f t="shared" si="12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60</v>
      </c>
      <c r="B115" s="18">
        <f t="shared" si="11"/>
        <v>0</v>
      </c>
      <c r="C115" s="5">
        <f t="shared" si="12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65</v>
      </c>
      <c r="B116" s="18">
        <f t="shared" si="11"/>
        <v>0</v>
      </c>
      <c r="C116" s="5">
        <f t="shared" si="12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>
      <c r="A117" s="36" t="s">
        <v>139</v>
      </c>
      <c r="B117" s="18">
        <f t="shared" si="11"/>
        <v>0</v>
      </c>
      <c r="C117" s="5">
        <f t="shared" si="12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61</v>
      </c>
      <c r="B118" s="18">
        <f t="shared" si="11"/>
        <v>0</v>
      </c>
      <c r="C118" s="5">
        <f t="shared" si="12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62</v>
      </c>
      <c r="B119" s="18">
        <f t="shared" si="11"/>
        <v>0</v>
      </c>
      <c r="C119" s="5">
        <f t="shared" si="12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63</v>
      </c>
      <c r="B120" s="18">
        <f t="shared" si="11"/>
        <v>0</v>
      </c>
      <c r="C120" s="5">
        <f t="shared" si="12"/>
        <v>0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>
      <c r="A121" s="36" t="s">
        <v>64</v>
      </c>
      <c r="B121" s="18">
        <f t="shared" si="11"/>
        <v>0</v>
      </c>
      <c r="C121" s="5">
        <f t="shared" si="12"/>
        <v>0</v>
      </c>
      <c r="D121" s="22"/>
      <c r="E121" s="22"/>
      <c r="F121" s="22"/>
      <c r="G121" s="22"/>
      <c r="H121" s="12"/>
      <c r="I121" s="12"/>
      <c r="J121" s="12"/>
      <c r="K121" s="12"/>
      <c r="L121" s="22"/>
      <c r="M121" s="22"/>
      <c r="N121" s="22"/>
      <c r="O121" s="22"/>
      <c r="P121" s="12"/>
      <c r="Q121" s="12"/>
      <c r="R121" s="12"/>
      <c r="S121" s="12"/>
      <c r="T121" s="22"/>
      <c r="U121" s="22"/>
      <c r="V121" s="22"/>
      <c r="W121" s="22"/>
      <c r="X121" s="12"/>
      <c r="Y121" s="12"/>
      <c r="Z121" s="12"/>
      <c r="AA121" s="12"/>
      <c r="AB121" s="22"/>
      <c r="AC121" s="22"/>
      <c r="AD121" s="22"/>
      <c r="AE121" s="22"/>
      <c r="AF121" s="12"/>
      <c r="AG121" s="12"/>
      <c r="AH121" s="12"/>
      <c r="AI121" s="12"/>
      <c r="AJ121" s="22"/>
      <c r="AK121" s="22"/>
      <c r="AL121" s="22"/>
      <c r="AM121" s="22"/>
      <c r="AN121" s="12"/>
      <c r="AO121" s="12"/>
      <c r="AP121" s="12"/>
      <c r="AQ121" s="12"/>
      <c r="AR121" s="22"/>
      <c r="AS121" s="22"/>
      <c r="AT121" s="22"/>
      <c r="AU121" s="22"/>
      <c r="AV121" s="12"/>
      <c r="AW121" s="12"/>
      <c r="AX121" s="12"/>
      <c r="AY121" s="27"/>
    </row>
    <row r="122" spans="1:51" ht="15.4" customHeight="1">
      <c r="A122" s="77" t="s">
        <v>163</v>
      </c>
      <c r="B122" s="25">
        <f t="shared" si="11"/>
        <v>1</v>
      </c>
      <c r="C122" s="53">
        <f t="shared" si="12"/>
        <v>0.33333333333333331</v>
      </c>
      <c r="D122" s="23"/>
      <c r="E122" s="23">
        <v>1</v>
      </c>
      <c r="F122" s="23"/>
      <c r="G122" s="23"/>
      <c r="H122" s="20"/>
      <c r="I122" s="20"/>
      <c r="J122" s="20"/>
      <c r="K122" s="20"/>
      <c r="L122" s="23"/>
      <c r="M122" s="23"/>
      <c r="N122" s="23"/>
      <c r="O122" s="23"/>
      <c r="P122" s="20"/>
      <c r="Q122" s="20"/>
      <c r="R122" s="20"/>
      <c r="S122" s="20"/>
      <c r="T122" s="23"/>
      <c r="U122" s="23"/>
      <c r="V122" s="23"/>
      <c r="W122" s="23"/>
      <c r="X122" s="20"/>
      <c r="Y122" s="20"/>
      <c r="Z122" s="20"/>
      <c r="AA122" s="20"/>
      <c r="AB122" s="23"/>
      <c r="AC122" s="23"/>
      <c r="AD122" s="23"/>
      <c r="AE122" s="23"/>
      <c r="AF122" s="20"/>
      <c r="AG122" s="20"/>
      <c r="AH122" s="20"/>
      <c r="AI122" s="20"/>
      <c r="AJ122" s="23"/>
      <c r="AK122" s="23"/>
      <c r="AL122" s="23"/>
      <c r="AM122" s="23"/>
      <c r="AN122" s="20"/>
      <c r="AO122" s="20"/>
      <c r="AP122" s="20"/>
      <c r="AQ122" s="20"/>
      <c r="AR122" s="23"/>
      <c r="AS122" s="23"/>
      <c r="AT122" s="23"/>
      <c r="AU122" s="23"/>
      <c r="AV122" s="20"/>
      <c r="AW122" s="20"/>
      <c r="AX122" s="20"/>
      <c r="AY122" s="50"/>
    </row>
    <row r="123" spans="1:51" ht="15.4" customHeight="1" thickBot="1">
      <c r="A123" s="37" t="s">
        <v>254</v>
      </c>
      <c r="B123" s="29">
        <f t="shared" ref="B123" si="15">SUM(D123:AY123)</f>
        <v>0</v>
      </c>
      <c r="C123" s="30">
        <f t="shared" ref="C123" si="16">B123/$B$87</f>
        <v>0</v>
      </c>
      <c r="D123" s="31"/>
      <c r="E123" s="31"/>
      <c r="F123" s="31"/>
      <c r="G123" s="31"/>
      <c r="H123" s="32"/>
      <c r="I123" s="32"/>
      <c r="J123" s="32"/>
      <c r="K123" s="32"/>
      <c r="L123" s="31"/>
      <c r="M123" s="31"/>
      <c r="N123" s="31"/>
      <c r="O123" s="31"/>
      <c r="P123" s="32"/>
      <c r="Q123" s="32"/>
      <c r="R123" s="32"/>
      <c r="S123" s="32"/>
      <c r="T123" s="31"/>
      <c r="U123" s="31"/>
      <c r="V123" s="31"/>
      <c r="W123" s="31"/>
      <c r="X123" s="32"/>
      <c r="Y123" s="32"/>
      <c r="Z123" s="32"/>
      <c r="AA123" s="32"/>
      <c r="AB123" s="31"/>
      <c r="AC123" s="31"/>
      <c r="AD123" s="31"/>
      <c r="AE123" s="31"/>
      <c r="AF123" s="32"/>
      <c r="AG123" s="32"/>
      <c r="AH123" s="32"/>
      <c r="AI123" s="32"/>
      <c r="AJ123" s="31"/>
      <c r="AK123" s="31"/>
      <c r="AL123" s="31"/>
      <c r="AM123" s="31"/>
      <c r="AN123" s="32"/>
      <c r="AO123" s="32"/>
      <c r="AP123" s="32"/>
      <c r="AQ123" s="32"/>
      <c r="AR123" s="31"/>
      <c r="AS123" s="31"/>
      <c r="AT123" s="31"/>
      <c r="AU123" s="31"/>
      <c r="AV123" s="32"/>
      <c r="AW123" s="32"/>
      <c r="AX123" s="32"/>
      <c r="AY123" s="33"/>
    </row>
    <row r="124" spans="1:51">
      <c r="A124" s="38" t="s">
        <v>69</v>
      </c>
      <c r="B124" s="34">
        <f>SUM(B125:B134)</f>
        <v>48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4" t="s">
        <v>96</v>
      </c>
      <c r="P124" s="34" t="s">
        <v>96</v>
      </c>
      <c r="Q124" s="34" t="s">
        <v>96</v>
      </c>
      <c r="R124" s="34" t="s">
        <v>96</v>
      </c>
      <c r="S124" s="34" t="s">
        <v>96</v>
      </c>
      <c r="T124" s="34" t="s">
        <v>96</v>
      </c>
      <c r="U124" s="34" t="s">
        <v>96</v>
      </c>
      <c r="V124" s="34" t="s">
        <v>96</v>
      </c>
      <c r="W124" s="34" t="s">
        <v>96</v>
      </c>
      <c r="X124" s="34" t="s">
        <v>96</v>
      </c>
      <c r="Y124" s="34" t="s">
        <v>96</v>
      </c>
      <c r="Z124" s="34" t="s">
        <v>96</v>
      </c>
      <c r="AA124" s="34" t="s">
        <v>96</v>
      </c>
      <c r="AB124" s="34" t="s">
        <v>96</v>
      </c>
      <c r="AC124" s="34" t="s">
        <v>96</v>
      </c>
      <c r="AD124" s="34" t="s">
        <v>96</v>
      </c>
      <c r="AE124" s="34" t="s">
        <v>96</v>
      </c>
      <c r="AF124" s="34" t="s">
        <v>96</v>
      </c>
      <c r="AG124" s="34" t="s">
        <v>96</v>
      </c>
      <c r="AH124" s="34" t="s">
        <v>96</v>
      </c>
      <c r="AI124" s="34" t="s">
        <v>96</v>
      </c>
      <c r="AJ124" s="34" t="s">
        <v>96</v>
      </c>
      <c r="AK124" s="34" t="s">
        <v>96</v>
      </c>
      <c r="AL124" s="34" t="s">
        <v>96</v>
      </c>
      <c r="AM124" s="34" t="s">
        <v>96</v>
      </c>
      <c r="AN124" s="34" t="s">
        <v>96</v>
      </c>
      <c r="AO124" s="34" t="s">
        <v>96</v>
      </c>
      <c r="AP124" s="34" t="s">
        <v>96</v>
      </c>
      <c r="AQ124" s="34" t="s">
        <v>96</v>
      </c>
      <c r="AR124" s="34" t="s">
        <v>96</v>
      </c>
      <c r="AS124" s="34" t="s">
        <v>96</v>
      </c>
      <c r="AT124" s="34" t="s">
        <v>96</v>
      </c>
      <c r="AU124" s="34" t="s">
        <v>96</v>
      </c>
      <c r="AV124" s="34" t="s">
        <v>96</v>
      </c>
      <c r="AW124" s="34" t="s">
        <v>96</v>
      </c>
      <c r="AX124" s="34" t="s">
        <v>96</v>
      </c>
      <c r="AY124" s="35" t="s">
        <v>96</v>
      </c>
    </row>
    <row r="125" spans="1:51">
      <c r="A125" s="36" t="s">
        <v>36</v>
      </c>
      <c r="B125" s="18">
        <f t="shared" ref="B125:B134" si="17">SUM(D125:AY125)</f>
        <v>26</v>
      </c>
      <c r="C125" s="5">
        <f t="shared" ref="C125:C134" si="18">B125/$B$124</f>
        <v>0.54166666666666663</v>
      </c>
      <c r="D125" s="22">
        <v>7</v>
      </c>
      <c r="E125" s="22">
        <v>8</v>
      </c>
      <c r="F125" s="22">
        <v>6</v>
      </c>
      <c r="G125" s="22">
        <v>5</v>
      </c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51" t="s">
        <v>34</v>
      </c>
      <c r="B126" s="18">
        <f t="shared" si="17"/>
        <v>22</v>
      </c>
      <c r="C126" s="5">
        <f t="shared" si="18"/>
        <v>0.45833333333333331</v>
      </c>
      <c r="D126" s="22">
        <v>4</v>
      </c>
      <c r="E126" s="22">
        <v>10</v>
      </c>
      <c r="F126" s="22">
        <v>7</v>
      </c>
      <c r="G126" s="22">
        <v>1</v>
      </c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51" t="s">
        <v>70</v>
      </c>
      <c r="B127" s="18">
        <f t="shared" si="17"/>
        <v>0</v>
      </c>
      <c r="C127" s="5">
        <f t="shared" si="18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51" t="s">
        <v>71</v>
      </c>
      <c r="B128" s="18">
        <f t="shared" si="17"/>
        <v>0</v>
      </c>
      <c r="C128" s="5">
        <f t="shared" si="18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51" t="s">
        <v>72</v>
      </c>
      <c r="B129" s="18">
        <f t="shared" si="17"/>
        <v>0</v>
      </c>
      <c r="C129" s="5">
        <f t="shared" si="18"/>
        <v>0</v>
      </c>
      <c r="D129" s="22"/>
      <c r="E129" s="22"/>
      <c r="F129" s="22"/>
      <c r="G129" s="22"/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51" t="s">
        <v>37</v>
      </c>
      <c r="B130" s="18">
        <f t="shared" si="17"/>
        <v>0</v>
      </c>
      <c r="C130" s="5">
        <f t="shared" si="18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51" t="s">
        <v>38</v>
      </c>
      <c r="B131" s="18">
        <f t="shared" si="17"/>
        <v>0</v>
      </c>
      <c r="C131" s="5">
        <f t="shared" si="18"/>
        <v>0</v>
      </c>
      <c r="D131" s="22"/>
      <c r="E131" s="22"/>
      <c r="F131" s="22"/>
      <c r="G131" s="22"/>
      <c r="H131" s="12"/>
      <c r="I131" s="12"/>
      <c r="J131" s="12"/>
      <c r="K131" s="12"/>
      <c r="L131" s="22"/>
      <c r="M131" s="22"/>
      <c r="N131" s="22"/>
      <c r="O131" s="22"/>
      <c r="P131" s="12"/>
      <c r="Q131" s="12"/>
      <c r="R131" s="12"/>
      <c r="S131" s="12"/>
      <c r="T131" s="22"/>
      <c r="U131" s="22"/>
      <c r="V131" s="22"/>
      <c r="W131" s="22"/>
      <c r="X131" s="12"/>
      <c r="Y131" s="12"/>
      <c r="Z131" s="12"/>
      <c r="AA131" s="12"/>
      <c r="AB131" s="22"/>
      <c r="AC131" s="22"/>
      <c r="AD131" s="22"/>
      <c r="AE131" s="22"/>
      <c r="AF131" s="12"/>
      <c r="AG131" s="12"/>
      <c r="AH131" s="12"/>
      <c r="AI131" s="12"/>
      <c r="AJ131" s="22"/>
      <c r="AK131" s="22"/>
      <c r="AL131" s="22"/>
      <c r="AM131" s="22"/>
      <c r="AN131" s="12"/>
      <c r="AO131" s="12"/>
      <c r="AP131" s="12"/>
      <c r="AQ131" s="12"/>
      <c r="AR131" s="22"/>
      <c r="AS131" s="22"/>
      <c r="AT131" s="22"/>
      <c r="AU131" s="22"/>
      <c r="AV131" s="12"/>
      <c r="AW131" s="12"/>
      <c r="AX131" s="12"/>
      <c r="AY131" s="27"/>
    </row>
    <row r="132" spans="1:51">
      <c r="A132" s="51" t="s">
        <v>202</v>
      </c>
      <c r="B132" s="18">
        <f t="shared" si="17"/>
        <v>0</v>
      </c>
      <c r="C132" s="5">
        <f t="shared" si="18"/>
        <v>0</v>
      </c>
      <c r="D132" s="22"/>
      <c r="E132" s="22"/>
      <c r="F132" s="22"/>
      <c r="G132" s="22"/>
      <c r="H132" s="12"/>
      <c r="I132" s="12"/>
      <c r="J132" s="12"/>
      <c r="K132" s="12"/>
      <c r="L132" s="22"/>
      <c r="M132" s="22"/>
      <c r="N132" s="22"/>
      <c r="O132" s="22"/>
      <c r="P132" s="12"/>
      <c r="Q132" s="12"/>
      <c r="R132" s="12"/>
      <c r="S132" s="12"/>
      <c r="T132" s="22"/>
      <c r="U132" s="22"/>
      <c r="V132" s="22"/>
      <c r="W132" s="22"/>
      <c r="X132" s="12"/>
      <c r="Y132" s="12"/>
      <c r="Z132" s="12"/>
      <c r="AA132" s="12"/>
      <c r="AB132" s="22"/>
      <c r="AC132" s="22"/>
      <c r="AD132" s="22"/>
      <c r="AE132" s="22"/>
      <c r="AF132" s="12"/>
      <c r="AG132" s="12"/>
      <c r="AH132" s="12"/>
      <c r="AI132" s="12"/>
      <c r="AJ132" s="22"/>
      <c r="AK132" s="22"/>
      <c r="AL132" s="22"/>
      <c r="AM132" s="22"/>
      <c r="AN132" s="12"/>
      <c r="AO132" s="12"/>
      <c r="AP132" s="12"/>
      <c r="AQ132" s="12"/>
      <c r="AR132" s="22"/>
      <c r="AS132" s="22"/>
      <c r="AT132" s="22"/>
      <c r="AU132" s="22"/>
      <c r="AV132" s="12"/>
      <c r="AW132" s="12"/>
      <c r="AX132" s="12"/>
      <c r="AY132" s="27"/>
    </row>
    <row r="133" spans="1:51">
      <c r="A133" s="49" t="s">
        <v>200</v>
      </c>
      <c r="B133" s="18">
        <f t="shared" si="17"/>
        <v>0</v>
      </c>
      <c r="C133" s="5">
        <f t="shared" si="18"/>
        <v>0</v>
      </c>
      <c r="D133" s="23"/>
      <c r="E133" s="23"/>
      <c r="F133" s="23"/>
      <c r="G133" s="23"/>
      <c r="H133" s="20"/>
      <c r="I133" s="20"/>
      <c r="J133" s="20"/>
      <c r="K133" s="20"/>
      <c r="L133" s="23"/>
      <c r="M133" s="23"/>
      <c r="N133" s="23"/>
      <c r="O133" s="23"/>
      <c r="P133" s="20"/>
      <c r="Q133" s="20"/>
      <c r="R133" s="20"/>
      <c r="S133" s="20"/>
      <c r="T133" s="23"/>
      <c r="U133" s="23"/>
      <c r="V133" s="23"/>
      <c r="W133" s="23"/>
      <c r="X133" s="20"/>
      <c r="Y133" s="20"/>
      <c r="Z133" s="20"/>
      <c r="AA133" s="20"/>
      <c r="AB133" s="23"/>
      <c r="AC133" s="23"/>
      <c r="AD133" s="23"/>
      <c r="AE133" s="23"/>
      <c r="AF133" s="20"/>
      <c r="AG133" s="20"/>
      <c r="AH133" s="20"/>
      <c r="AI133" s="20"/>
      <c r="AJ133" s="23"/>
      <c r="AK133" s="23"/>
      <c r="AL133" s="23"/>
      <c r="AM133" s="23"/>
      <c r="AN133" s="20"/>
      <c r="AO133" s="20"/>
      <c r="AP133" s="20"/>
      <c r="AQ133" s="20"/>
      <c r="AR133" s="23"/>
      <c r="AS133" s="23"/>
      <c r="AT133" s="23"/>
      <c r="AU133" s="23"/>
      <c r="AV133" s="20"/>
      <c r="AW133" s="20"/>
      <c r="AX133" s="20"/>
      <c r="AY133" s="50"/>
    </row>
    <row r="134" spans="1:51" ht="17.25" thickBot="1">
      <c r="A134" s="46" t="s">
        <v>201</v>
      </c>
      <c r="B134" s="29">
        <f t="shared" si="17"/>
        <v>0</v>
      </c>
      <c r="C134" s="5">
        <f t="shared" si="18"/>
        <v>0</v>
      </c>
      <c r="D134" s="31"/>
      <c r="E134" s="31"/>
      <c r="F134" s="31"/>
      <c r="G134" s="31"/>
      <c r="H134" s="32"/>
      <c r="I134" s="32"/>
      <c r="J134" s="32"/>
      <c r="K134" s="32"/>
      <c r="L134" s="31"/>
      <c r="M134" s="31"/>
      <c r="N134" s="31"/>
      <c r="O134" s="31"/>
      <c r="P134" s="32"/>
      <c r="Q134" s="32"/>
      <c r="R134" s="32"/>
      <c r="S134" s="32"/>
      <c r="T134" s="31"/>
      <c r="U134" s="31"/>
      <c r="V134" s="31"/>
      <c r="W134" s="31"/>
      <c r="X134" s="32"/>
      <c r="Y134" s="32"/>
      <c r="Z134" s="32"/>
      <c r="AA134" s="32"/>
      <c r="AB134" s="31"/>
      <c r="AC134" s="31"/>
      <c r="AD134" s="31"/>
      <c r="AE134" s="31"/>
      <c r="AF134" s="32"/>
      <c r="AG134" s="32"/>
      <c r="AH134" s="32"/>
      <c r="AI134" s="32"/>
      <c r="AJ134" s="31"/>
      <c r="AK134" s="31"/>
      <c r="AL134" s="31"/>
      <c r="AM134" s="31"/>
      <c r="AN134" s="32"/>
      <c r="AO134" s="32"/>
      <c r="AP134" s="32"/>
      <c r="AQ134" s="32"/>
      <c r="AR134" s="31"/>
      <c r="AS134" s="31"/>
      <c r="AT134" s="31"/>
      <c r="AU134" s="31"/>
      <c r="AV134" s="32"/>
      <c r="AW134" s="32"/>
      <c r="AX134" s="32"/>
      <c r="AY134" s="33"/>
    </row>
    <row r="135" spans="1:51">
      <c r="A135" s="38" t="s">
        <v>73</v>
      </c>
      <c r="B135" s="34">
        <f>SUM(B136:B185)</f>
        <v>17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4" t="s">
        <v>96</v>
      </c>
      <c r="P135" s="34" t="s">
        <v>96</v>
      </c>
      <c r="Q135" s="34" t="s">
        <v>96</v>
      </c>
      <c r="R135" s="34" t="s">
        <v>96</v>
      </c>
      <c r="S135" s="34" t="s">
        <v>96</v>
      </c>
      <c r="T135" s="34" t="s">
        <v>96</v>
      </c>
      <c r="U135" s="34" t="s">
        <v>96</v>
      </c>
      <c r="V135" s="34" t="s">
        <v>96</v>
      </c>
      <c r="W135" s="34" t="s">
        <v>96</v>
      </c>
      <c r="X135" s="34" t="s">
        <v>96</v>
      </c>
      <c r="Y135" s="34" t="s">
        <v>96</v>
      </c>
      <c r="Z135" s="34" t="s">
        <v>96</v>
      </c>
      <c r="AA135" s="34" t="s">
        <v>96</v>
      </c>
      <c r="AB135" s="34" t="s">
        <v>96</v>
      </c>
      <c r="AC135" s="34" t="s">
        <v>96</v>
      </c>
      <c r="AD135" s="34" t="s">
        <v>96</v>
      </c>
      <c r="AE135" s="34" t="s">
        <v>96</v>
      </c>
      <c r="AF135" s="34" t="s">
        <v>96</v>
      </c>
      <c r="AG135" s="34" t="s">
        <v>96</v>
      </c>
      <c r="AH135" s="34" t="s">
        <v>96</v>
      </c>
      <c r="AI135" s="34" t="s">
        <v>96</v>
      </c>
      <c r="AJ135" s="34" t="s">
        <v>96</v>
      </c>
      <c r="AK135" s="34" t="s">
        <v>96</v>
      </c>
      <c r="AL135" s="34" t="s">
        <v>96</v>
      </c>
      <c r="AM135" s="34" t="s">
        <v>96</v>
      </c>
      <c r="AN135" s="34" t="s">
        <v>96</v>
      </c>
      <c r="AO135" s="34" t="s">
        <v>96</v>
      </c>
      <c r="AP135" s="34" t="s">
        <v>96</v>
      </c>
      <c r="AQ135" s="34" t="s">
        <v>96</v>
      </c>
      <c r="AR135" s="34" t="s">
        <v>96</v>
      </c>
      <c r="AS135" s="34" t="s">
        <v>96</v>
      </c>
      <c r="AT135" s="34" t="s">
        <v>96</v>
      </c>
      <c r="AU135" s="34" t="s">
        <v>96</v>
      </c>
      <c r="AV135" s="34" t="s">
        <v>96</v>
      </c>
      <c r="AW135" s="34" t="s">
        <v>96</v>
      </c>
      <c r="AX135" s="34" t="s">
        <v>96</v>
      </c>
      <c r="AY135" s="35" t="s">
        <v>96</v>
      </c>
    </row>
    <row r="136" spans="1:51">
      <c r="A136" s="43" t="s">
        <v>1</v>
      </c>
      <c r="B136" s="18">
        <f t="shared" ref="B136:B185" si="19">SUM(D136:AY136)</f>
        <v>1</v>
      </c>
      <c r="C136" s="5">
        <f t="shared" ref="C136:C185" si="20">B136/$B$135</f>
        <v>5.8823529411764705E-2</v>
      </c>
      <c r="D136" s="22">
        <v>1</v>
      </c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2</v>
      </c>
      <c r="B137" s="18">
        <f t="shared" si="19"/>
        <v>7</v>
      </c>
      <c r="C137" s="5">
        <f t="shared" si="20"/>
        <v>0.41176470588235292</v>
      </c>
      <c r="D137" s="22">
        <v>4</v>
      </c>
      <c r="E137" s="22"/>
      <c r="F137" s="22">
        <v>2</v>
      </c>
      <c r="G137" s="22">
        <v>1</v>
      </c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3</v>
      </c>
      <c r="B138" s="18">
        <f t="shared" si="19"/>
        <v>2</v>
      </c>
      <c r="C138" s="5">
        <f t="shared" si="20"/>
        <v>0.11764705882352941</v>
      </c>
      <c r="D138" s="22">
        <v>2</v>
      </c>
      <c r="E138" s="22"/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4</v>
      </c>
      <c r="B139" s="18">
        <f t="shared" si="19"/>
        <v>0</v>
      </c>
      <c r="C139" s="5">
        <f t="shared" si="20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5</v>
      </c>
      <c r="B140" s="18">
        <f t="shared" si="19"/>
        <v>1</v>
      </c>
      <c r="C140" s="5">
        <f t="shared" si="20"/>
        <v>5.8823529411764705E-2</v>
      </c>
      <c r="D140" s="22">
        <v>1</v>
      </c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6</v>
      </c>
      <c r="B141" s="18">
        <f t="shared" si="19"/>
        <v>0</v>
      </c>
      <c r="C141" s="5">
        <f t="shared" si="20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208</v>
      </c>
      <c r="B142" s="18">
        <f t="shared" si="19"/>
        <v>0</v>
      </c>
      <c r="C142" s="5">
        <f t="shared" si="20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123</v>
      </c>
      <c r="B143" s="18">
        <f t="shared" si="19"/>
        <v>0</v>
      </c>
      <c r="C143" s="5">
        <f t="shared" si="20"/>
        <v>0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17</v>
      </c>
      <c r="B144" s="18">
        <f t="shared" si="19"/>
        <v>0</v>
      </c>
      <c r="C144" s="5">
        <f t="shared" si="20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120</v>
      </c>
      <c r="B145" s="18">
        <f t="shared" si="19"/>
        <v>0</v>
      </c>
      <c r="C145" s="5">
        <f t="shared" si="20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121</v>
      </c>
      <c r="B146" s="18">
        <f t="shared" si="19"/>
        <v>1</v>
      </c>
      <c r="C146" s="5">
        <f t="shared" si="20"/>
        <v>5.8823529411764705E-2</v>
      </c>
      <c r="D146" s="22"/>
      <c r="E146" s="22"/>
      <c r="F146" s="22">
        <v>1</v>
      </c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127</v>
      </c>
      <c r="B147" s="18">
        <f t="shared" si="19"/>
        <v>0</v>
      </c>
      <c r="C147" s="5">
        <f t="shared" si="20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122</v>
      </c>
      <c r="B148" s="18">
        <f t="shared" si="19"/>
        <v>0</v>
      </c>
      <c r="C148" s="5">
        <f t="shared" si="20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128</v>
      </c>
      <c r="B149" s="18">
        <f t="shared" si="19"/>
        <v>0</v>
      </c>
      <c r="C149" s="5">
        <f t="shared" si="20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129</v>
      </c>
      <c r="B150" s="18">
        <f t="shared" si="19"/>
        <v>0</v>
      </c>
      <c r="C150" s="5">
        <f t="shared" si="20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130</v>
      </c>
      <c r="B151" s="18">
        <f t="shared" si="19"/>
        <v>0</v>
      </c>
      <c r="C151" s="5">
        <f t="shared" si="20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164</v>
      </c>
      <c r="B152" s="18">
        <f t="shared" si="19"/>
        <v>0</v>
      </c>
      <c r="C152" s="5">
        <f t="shared" si="20"/>
        <v>0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165</v>
      </c>
      <c r="B153" s="18">
        <f t="shared" si="19"/>
        <v>0</v>
      </c>
      <c r="C153" s="5">
        <f t="shared" si="20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167</v>
      </c>
      <c r="B154" s="18">
        <f t="shared" si="19"/>
        <v>0</v>
      </c>
      <c r="C154" s="5">
        <f t="shared" si="20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4" t="s">
        <v>169</v>
      </c>
      <c r="B155" s="18">
        <f t="shared" si="19"/>
        <v>1</v>
      </c>
      <c r="C155" s="5">
        <f t="shared" si="20"/>
        <v>5.8823529411764705E-2</v>
      </c>
      <c r="D155" s="22"/>
      <c r="E155" s="22"/>
      <c r="F155" s="22">
        <v>1</v>
      </c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4" t="s">
        <v>242</v>
      </c>
      <c r="B156" s="18">
        <f t="shared" ref="B156:B157" si="21">SUM(D156:AY156)</f>
        <v>0</v>
      </c>
      <c r="C156" s="5">
        <f t="shared" ref="C156:C157" si="22">B156/$B$135</f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4" t="s">
        <v>248</v>
      </c>
      <c r="B157" s="18">
        <f t="shared" si="21"/>
        <v>0</v>
      </c>
      <c r="C157" s="5">
        <f t="shared" si="22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9</v>
      </c>
      <c r="B158" s="18">
        <f t="shared" si="19"/>
        <v>0</v>
      </c>
      <c r="C158" s="5">
        <f t="shared" si="20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10</v>
      </c>
      <c r="B159" s="18">
        <f t="shared" si="19"/>
        <v>0</v>
      </c>
      <c r="C159" s="5">
        <f t="shared" si="20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11</v>
      </c>
      <c r="B160" s="18">
        <f t="shared" si="19"/>
        <v>0</v>
      </c>
      <c r="C160" s="5">
        <f t="shared" si="20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12</v>
      </c>
      <c r="B161" s="18">
        <f t="shared" si="19"/>
        <v>0</v>
      </c>
      <c r="C161" s="5">
        <f t="shared" si="20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13</v>
      </c>
      <c r="B162" s="18">
        <f t="shared" si="19"/>
        <v>1</v>
      </c>
      <c r="C162" s="5">
        <f t="shared" si="20"/>
        <v>5.8823529411764705E-2</v>
      </c>
      <c r="D162" s="22">
        <v>1</v>
      </c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14</v>
      </c>
      <c r="B163" s="18">
        <f t="shared" si="19"/>
        <v>0</v>
      </c>
      <c r="C163" s="5">
        <f t="shared" si="20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15</v>
      </c>
      <c r="B164" s="18">
        <f t="shared" si="19"/>
        <v>0</v>
      </c>
      <c r="C164" s="5">
        <f t="shared" si="20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16</v>
      </c>
      <c r="B165" s="18">
        <f t="shared" si="19"/>
        <v>0</v>
      </c>
      <c r="C165" s="5">
        <f t="shared" si="20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18</v>
      </c>
      <c r="B166" s="18">
        <f t="shared" si="19"/>
        <v>0</v>
      </c>
      <c r="C166" s="5">
        <f t="shared" si="20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131</v>
      </c>
      <c r="B167" s="18">
        <f t="shared" si="19"/>
        <v>0</v>
      </c>
      <c r="C167" s="5">
        <f t="shared" si="20"/>
        <v>0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74</v>
      </c>
      <c r="B168" s="18">
        <f t="shared" si="19"/>
        <v>0</v>
      </c>
      <c r="C168" s="5">
        <f t="shared" si="20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75</v>
      </c>
      <c r="B169" s="18">
        <f t="shared" si="19"/>
        <v>0</v>
      </c>
      <c r="C169" s="5">
        <f t="shared" si="20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76</v>
      </c>
      <c r="B170" s="18">
        <f t="shared" si="19"/>
        <v>0</v>
      </c>
      <c r="C170" s="5">
        <f t="shared" si="20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77</v>
      </c>
      <c r="B171" s="18">
        <f t="shared" si="19"/>
        <v>0</v>
      </c>
      <c r="C171" s="5">
        <f t="shared" si="20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78</v>
      </c>
      <c r="B172" s="18">
        <f t="shared" si="19"/>
        <v>1</v>
      </c>
      <c r="C172" s="5">
        <f t="shared" si="20"/>
        <v>5.8823529411764705E-2</v>
      </c>
      <c r="D172" s="22"/>
      <c r="E172" s="22"/>
      <c r="F172" s="22">
        <v>1</v>
      </c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79</v>
      </c>
      <c r="B173" s="18">
        <f t="shared" si="19"/>
        <v>0</v>
      </c>
      <c r="C173" s="5">
        <f t="shared" si="20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80</v>
      </c>
      <c r="B174" s="18">
        <f t="shared" si="19"/>
        <v>0</v>
      </c>
      <c r="C174" s="5">
        <f t="shared" si="20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81</v>
      </c>
      <c r="B175" s="18">
        <f t="shared" si="19"/>
        <v>0</v>
      </c>
      <c r="C175" s="5">
        <f t="shared" si="20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82</v>
      </c>
      <c r="B176" s="18">
        <f t="shared" si="19"/>
        <v>1</v>
      </c>
      <c r="C176" s="5">
        <f t="shared" si="20"/>
        <v>5.8823529411764705E-2</v>
      </c>
      <c r="D176" s="22"/>
      <c r="E176" s="22">
        <v>1</v>
      </c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83</v>
      </c>
      <c r="B177" s="18">
        <f t="shared" si="19"/>
        <v>0</v>
      </c>
      <c r="C177" s="5">
        <f t="shared" si="20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247</v>
      </c>
      <c r="B178" s="18">
        <f t="shared" ref="B178" si="23">SUM(D178:AY178)</f>
        <v>0</v>
      </c>
      <c r="C178" s="5">
        <f t="shared" ref="C178" si="24">B178/$B$135</f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84</v>
      </c>
      <c r="B179" s="18">
        <f t="shared" si="19"/>
        <v>0</v>
      </c>
      <c r="C179" s="5">
        <f t="shared" si="20"/>
        <v>0</v>
      </c>
      <c r="D179" s="22"/>
      <c r="E179" s="22"/>
      <c r="F179" s="22"/>
      <c r="G179" s="22"/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43" t="s">
        <v>85</v>
      </c>
      <c r="B180" s="18">
        <f t="shared" si="19"/>
        <v>1</v>
      </c>
      <c r="C180" s="5">
        <f t="shared" si="20"/>
        <v>5.8823529411764705E-2</v>
      </c>
      <c r="D180" s="22"/>
      <c r="E180" s="22">
        <v>1</v>
      </c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>
      <c r="A181" s="43" t="s">
        <v>86</v>
      </c>
      <c r="B181" s="18">
        <f t="shared" si="19"/>
        <v>0</v>
      </c>
      <c r="C181" s="5">
        <f t="shared" si="20"/>
        <v>0</v>
      </c>
      <c r="D181" s="22"/>
      <c r="E181" s="22"/>
      <c r="F181" s="22"/>
      <c r="G181" s="22"/>
      <c r="H181" s="12"/>
      <c r="I181" s="12"/>
      <c r="J181" s="12"/>
      <c r="K181" s="12"/>
      <c r="L181" s="22"/>
      <c r="M181" s="22"/>
      <c r="N181" s="22"/>
      <c r="O181" s="22"/>
      <c r="P181" s="12"/>
      <c r="Q181" s="12"/>
      <c r="R181" s="12"/>
      <c r="S181" s="12"/>
      <c r="T181" s="22"/>
      <c r="U181" s="22"/>
      <c r="V181" s="22"/>
      <c r="W181" s="22"/>
      <c r="X181" s="12"/>
      <c r="Y181" s="12"/>
      <c r="Z181" s="12"/>
      <c r="AA181" s="12"/>
      <c r="AB181" s="22"/>
      <c r="AC181" s="22"/>
      <c r="AD181" s="22"/>
      <c r="AE181" s="22"/>
      <c r="AF181" s="12"/>
      <c r="AG181" s="12"/>
      <c r="AH181" s="12"/>
      <c r="AI181" s="12"/>
      <c r="AJ181" s="22"/>
      <c r="AK181" s="22"/>
      <c r="AL181" s="22"/>
      <c r="AM181" s="22"/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>
      <c r="A182" s="43" t="s">
        <v>87</v>
      </c>
      <c r="B182" s="18">
        <f t="shared" si="19"/>
        <v>0</v>
      </c>
      <c r="C182" s="5">
        <f t="shared" si="20"/>
        <v>0</v>
      </c>
      <c r="D182" s="22"/>
      <c r="E182" s="22"/>
      <c r="F182" s="22"/>
      <c r="G182" s="22"/>
      <c r="H182" s="12"/>
      <c r="I182" s="12"/>
      <c r="J182" s="12"/>
      <c r="K182" s="12"/>
      <c r="L182" s="22"/>
      <c r="M182" s="22"/>
      <c r="N182" s="22"/>
      <c r="O182" s="22"/>
      <c r="P182" s="12"/>
      <c r="Q182" s="12"/>
      <c r="R182" s="12"/>
      <c r="S182" s="12"/>
      <c r="T182" s="22"/>
      <c r="U182" s="22"/>
      <c r="V182" s="22"/>
      <c r="W182" s="22"/>
      <c r="X182" s="12"/>
      <c r="Y182" s="12"/>
      <c r="Z182" s="12"/>
      <c r="AA182" s="12"/>
      <c r="AB182" s="22"/>
      <c r="AC182" s="22"/>
      <c r="AD182" s="22"/>
      <c r="AE182" s="22"/>
      <c r="AF182" s="12"/>
      <c r="AG182" s="12"/>
      <c r="AH182" s="12"/>
      <c r="AI182" s="12"/>
      <c r="AJ182" s="22"/>
      <c r="AK182" s="22"/>
      <c r="AL182" s="22"/>
      <c r="AM182" s="22"/>
      <c r="AN182" s="12"/>
      <c r="AO182" s="12"/>
      <c r="AP182" s="12"/>
      <c r="AQ182" s="12"/>
      <c r="AR182" s="22"/>
      <c r="AS182" s="22"/>
      <c r="AT182" s="22"/>
      <c r="AU182" s="22"/>
      <c r="AV182" s="12"/>
      <c r="AW182" s="12"/>
      <c r="AX182" s="12"/>
      <c r="AY182" s="27"/>
    </row>
    <row r="183" spans="1:51">
      <c r="A183" s="43" t="s">
        <v>88</v>
      </c>
      <c r="B183" s="18">
        <f t="shared" si="19"/>
        <v>0</v>
      </c>
      <c r="C183" s="5">
        <f t="shared" si="20"/>
        <v>0</v>
      </c>
      <c r="D183" s="22"/>
      <c r="E183" s="22"/>
      <c r="F183" s="22"/>
      <c r="G183" s="22"/>
      <c r="H183" s="12"/>
      <c r="I183" s="12"/>
      <c r="J183" s="12"/>
      <c r="K183" s="12"/>
      <c r="L183" s="22"/>
      <c r="M183" s="22"/>
      <c r="N183" s="22"/>
      <c r="O183" s="22"/>
      <c r="P183" s="12"/>
      <c r="Q183" s="12"/>
      <c r="R183" s="12"/>
      <c r="S183" s="12"/>
      <c r="T183" s="22"/>
      <c r="U183" s="22"/>
      <c r="V183" s="22"/>
      <c r="W183" s="22"/>
      <c r="X183" s="12"/>
      <c r="Y183" s="12"/>
      <c r="Z183" s="12"/>
      <c r="AA183" s="12"/>
      <c r="AB183" s="22"/>
      <c r="AC183" s="22"/>
      <c r="AD183" s="22"/>
      <c r="AE183" s="22"/>
      <c r="AF183" s="12"/>
      <c r="AG183" s="12"/>
      <c r="AH183" s="12"/>
      <c r="AI183" s="12"/>
      <c r="AJ183" s="22"/>
      <c r="AK183" s="22"/>
      <c r="AL183" s="22"/>
      <c r="AM183" s="22"/>
      <c r="AN183" s="12"/>
      <c r="AO183" s="12"/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43" t="s">
        <v>89</v>
      </c>
      <c r="B184" s="18">
        <f t="shared" si="19"/>
        <v>0</v>
      </c>
      <c r="C184" s="5">
        <f t="shared" si="20"/>
        <v>0</v>
      </c>
      <c r="D184" s="22"/>
      <c r="E184" s="22"/>
      <c r="F184" s="22"/>
      <c r="G184" s="22"/>
      <c r="H184" s="12"/>
      <c r="I184" s="12"/>
      <c r="J184" s="12"/>
      <c r="K184" s="12"/>
      <c r="L184" s="22"/>
      <c r="M184" s="22"/>
      <c r="N184" s="22"/>
      <c r="O184" s="22"/>
      <c r="P184" s="12"/>
      <c r="Q184" s="12"/>
      <c r="R184" s="12"/>
      <c r="S184" s="12"/>
      <c r="T184" s="22"/>
      <c r="U184" s="22"/>
      <c r="V184" s="22"/>
      <c r="W184" s="22"/>
      <c r="X184" s="12"/>
      <c r="Y184" s="12"/>
      <c r="Z184" s="12"/>
      <c r="AA184" s="12"/>
      <c r="AB184" s="22"/>
      <c r="AC184" s="22"/>
      <c r="AD184" s="22"/>
      <c r="AE184" s="22"/>
      <c r="AF184" s="12"/>
      <c r="AG184" s="12"/>
      <c r="AH184" s="12"/>
      <c r="AI184" s="12"/>
      <c r="AJ184" s="22"/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 ht="17.25" thickBot="1">
      <c r="A185" s="45" t="s">
        <v>90</v>
      </c>
      <c r="B185" s="29">
        <f t="shared" si="19"/>
        <v>0</v>
      </c>
      <c r="C185" s="30">
        <f t="shared" si="20"/>
        <v>0</v>
      </c>
      <c r="D185" s="31"/>
      <c r="E185" s="31"/>
      <c r="F185" s="31"/>
      <c r="G185" s="31"/>
      <c r="H185" s="32"/>
      <c r="I185" s="32"/>
      <c r="J185" s="32"/>
      <c r="K185" s="32"/>
      <c r="L185" s="31"/>
      <c r="M185" s="31"/>
      <c r="N185" s="31"/>
      <c r="O185" s="31"/>
      <c r="P185" s="32"/>
      <c r="Q185" s="32"/>
      <c r="R185" s="32"/>
      <c r="S185" s="32"/>
      <c r="T185" s="31"/>
      <c r="U185" s="31"/>
      <c r="V185" s="31"/>
      <c r="W185" s="31"/>
      <c r="X185" s="32"/>
      <c r="Y185" s="32"/>
      <c r="Z185" s="32"/>
      <c r="AA185" s="32"/>
      <c r="AB185" s="31"/>
      <c r="AC185" s="31"/>
      <c r="AD185" s="31"/>
      <c r="AE185" s="31"/>
      <c r="AF185" s="32"/>
      <c r="AG185" s="32"/>
      <c r="AH185" s="32"/>
      <c r="AI185" s="32"/>
      <c r="AJ185" s="31"/>
      <c r="AK185" s="31"/>
      <c r="AL185" s="31"/>
      <c r="AM185" s="31"/>
      <c r="AN185" s="32"/>
      <c r="AO185" s="32"/>
      <c r="AP185" s="32"/>
      <c r="AQ185" s="32"/>
      <c r="AR185" s="31"/>
      <c r="AS185" s="31"/>
      <c r="AT185" s="31"/>
      <c r="AU185" s="31"/>
      <c r="AV185" s="32"/>
      <c r="AW185" s="32"/>
      <c r="AX185" s="32"/>
      <c r="AY185" s="33"/>
    </row>
    <row r="186" spans="1:51">
      <c r="A186" s="38" t="s">
        <v>91</v>
      </c>
      <c r="B186" s="34">
        <f>SUM(B187:B191)</f>
        <v>18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4" t="s">
        <v>96</v>
      </c>
      <c r="P186" s="34" t="s">
        <v>96</v>
      </c>
      <c r="Q186" s="34" t="s">
        <v>96</v>
      </c>
      <c r="R186" s="34" t="s">
        <v>96</v>
      </c>
      <c r="S186" s="34" t="s">
        <v>96</v>
      </c>
      <c r="T186" s="34" t="s">
        <v>96</v>
      </c>
      <c r="U186" s="34" t="s">
        <v>96</v>
      </c>
      <c r="V186" s="34" t="s">
        <v>96</v>
      </c>
      <c r="W186" s="34" t="s">
        <v>96</v>
      </c>
      <c r="X186" s="34" t="s">
        <v>96</v>
      </c>
      <c r="Y186" s="34" t="s">
        <v>96</v>
      </c>
      <c r="Z186" s="34" t="s">
        <v>96</v>
      </c>
      <c r="AA186" s="34" t="s">
        <v>96</v>
      </c>
      <c r="AB186" s="34" t="s">
        <v>96</v>
      </c>
      <c r="AC186" s="34" t="s">
        <v>96</v>
      </c>
      <c r="AD186" s="34" t="s">
        <v>96</v>
      </c>
      <c r="AE186" s="34" t="s">
        <v>96</v>
      </c>
      <c r="AF186" s="34" t="s">
        <v>96</v>
      </c>
      <c r="AG186" s="34" t="s">
        <v>96</v>
      </c>
      <c r="AH186" s="34" t="s">
        <v>96</v>
      </c>
      <c r="AI186" s="34" t="s">
        <v>96</v>
      </c>
      <c r="AJ186" s="34" t="s">
        <v>96</v>
      </c>
      <c r="AK186" s="34" t="s">
        <v>96</v>
      </c>
      <c r="AL186" s="34" t="s">
        <v>96</v>
      </c>
      <c r="AM186" s="34" t="s">
        <v>96</v>
      </c>
      <c r="AN186" s="34" t="s">
        <v>96</v>
      </c>
      <c r="AO186" s="34" t="s">
        <v>96</v>
      </c>
      <c r="AP186" s="34" t="s">
        <v>96</v>
      </c>
      <c r="AQ186" s="34" t="s">
        <v>96</v>
      </c>
      <c r="AR186" s="34" t="s">
        <v>96</v>
      </c>
      <c r="AS186" s="34" t="s">
        <v>96</v>
      </c>
      <c r="AT186" s="34" t="s">
        <v>96</v>
      </c>
      <c r="AU186" s="34" t="s">
        <v>96</v>
      </c>
      <c r="AV186" s="34" t="s">
        <v>96</v>
      </c>
      <c r="AW186" s="34" t="s">
        <v>96</v>
      </c>
      <c r="AX186" s="34" t="s">
        <v>96</v>
      </c>
      <c r="AY186" s="35" t="s">
        <v>96</v>
      </c>
    </row>
    <row r="187" spans="1:51">
      <c r="A187" s="36" t="s">
        <v>34</v>
      </c>
      <c r="B187" s="18">
        <f t="shared" ref="B187:B193" si="25">SUM(D187:AY187)</f>
        <v>12</v>
      </c>
      <c r="C187" s="5">
        <f>B187/$B$186</f>
        <v>0.66666666666666663</v>
      </c>
      <c r="D187" s="22"/>
      <c r="E187" s="22">
        <v>5</v>
      </c>
      <c r="F187" s="22">
        <v>2</v>
      </c>
      <c r="G187" s="22">
        <v>5</v>
      </c>
      <c r="H187" s="12"/>
      <c r="I187" s="12"/>
      <c r="J187" s="12"/>
      <c r="K187" s="12"/>
      <c r="L187" s="22"/>
      <c r="M187" s="22"/>
      <c r="N187" s="22"/>
      <c r="O187" s="22"/>
      <c r="P187" s="12"/>
      <c r="Q187" s="12"/>
      <c r="R187" s="12"/>
      <c r="S187" s="12"/>
      <c r="T187" s="22"/>
      <c r="U187" s="22"/>
      <c r="V187" s="22"/>
      <c r="W187" s="22"/>
      <c r="X187" s="12"/>
      <c r="Y187" s="12"/>
      <c r="Z187" s="12"/>
      <c r="AA187" s="12"/>
      <c r="AB187" s="22"/>
      <c r="AC187" s="22"/>
      <c r="AD187" s="22"/>
      <c r="AE187" s="22"/>
      <c r="AF187" s="12"/>
      <c r="AG187" s="12"/>
      <c r="AH187" s="12"/>
      <c r="AI187" s="12"/>
      <c r="AJ187" s="22"/>
      <c r="AK187" s="22"/>
      <c r="AL187" s="22"/>
      <c r="AM187" s="22"/>
      <c r="AN187" s="12"/>
      <c r="AO187" s="12"/>
      <c r="AP187" s="12"/>
      <c r="AQ187" s="12"/>
      <c r="AR187" s="22"/>
      <c r="AS187" s="22"/>
      <c r="AT187" s="22"/>
      <c r="AU187" s="22"/>
      <c r="AV187" s="12"/>
      <c r="AW187" s="12"/>
      <c r="AX187" s="12"/>
      <c r="AY187" s="27"/>
    </row>
    <row r="188" spans="1:51">
      <c r="A188" s="36" t="s">
        <v>5</v>
      </c>
      <c r="B188" s="18">
        <f t="shared" si="25"/>
        <v>5</v>
      </c>
      <c r="C188" s="5">
        <f>B188/$B$186</f>
        <v>0.27777777777777779</v>
      </c>
      <c r="D188" s="22">
        <v>5</v>
      </c>
      <c r="E188" s="22"/>
      <c r="F188" s="22"/>
      <c r="G188" s="22"/>
      <c r="H188" s="12"/>
      <c r="I188" s="12"/>
      <c r="J188" s="12"/>
      <c r="K188" s="12"/>
      <c r="L188" s="22"/>
      <c r="M188" s="22"/>
      <c r="N188" s="22"/>
      <c r="O188" s="22"/>
      <c r="P188" s="12"/>
      <c r="Q188" s="12"/>
      <c r="R188" s="12"/>
      <c r="S188" s="12"/>
      <c r="T188" s="22"/>
      <c r="U188" s="22"/>
      <c r="V188" s="22"/>
      <c r="W188" s="22"/>
      <c r="X188" s="12"/>
      <c r="Y188" s="12"/>
      <c r="Z188" s="12"/>
      <c r="AA188" s="12"/>
      <c r="AB188" s="22"/>
      <c r="AC188" s="22"/>
      <c r="AD188" s="22"/>
      <c r="AE188" s="22"/>
      <c r="AF188" s="12"/>
      <c r="AG188" s="12"/>
      <c r="AH188" s="12"/>
      <c r="AI188" s="12"/>
      <c r="AJ188" s="22"/>
      <c r="AK188" s="22"/>
      <c r="AL188" s="22"/>
      <c r="AM188" s="22"/>
      <c r="AN188" s="12"/>
      <c r="AO188" s="12"/>
      <c r="AP188" s="12"/>
      <c r="AQ188" s="12"/>
      <c r="AR188" s="22"/>
      <c r="AS188" s="22"/>
      <c r="AT188" s="22"/>
      <c r="AU188" s="22"/>
      <c r="AV188" s="12"/>
      <c r="AW188" s="12"/>
      <c r="AX188" s="12"/>
      <c r="AY188" s="27"/>
    </row>
    <row r="189" spans="1:51">
      <c r="A189" s="36" t="s">
        <v>37</v>
      </c>
      <c r="B189" s="18">
        <f t="shared" si="25"/>
        <v>0</v>
      </c>
      <c r="C189" s="5">
        <f>B189/$B$186</f>
        <v>0</v>
      </c>
      <c r="D189" s="22"/>
      <c r="E189" s="22"/>
      <c r="F189" s="22"/>
      <c r="G189" s="22"/>
      <c r="H189" s="12"/>
      <c r="I189" s="12"/>
      <c r="J189" s="12"/>
      <c r="K189" s="12"/>
      <c r="L189" s="22"/>
      <c r="M189" s="22"/>
      <c r="N189" s="22"/>
      <c r="O189" s="22"/>
      <c r="P189" s="12"/>
      <c r="Q189" s="12"/>
      <c r="R189" s="12"/>
      <c r="S189" s="12"/>
      <c r="T189" s="22"/>
      <c r="U189" s="22"/>
      <c r="V189" s="22"/>
      <c r="W189" s="22"/>
      <c r="X189" s="12"/>
      <c r="Y189" s="12"/>
      <c r="Z189" s="12"/>
      <c r="AA189" s="12"/>
      <c r="AB189" s="22"/>
      <c r="AC189" s="22"/>
      <c r="AD189" s="22"/>
      <c r="AE189" s="22"/>
      <c r="AF189" s="12"/>
      <c r="AG189" s="12"/>
      <c r="AH189" s="12"/>
      <c r="AI189" s="12"/>
      <c r="AJ189" s="22"/>
      <c r="AK189" s="22"/>
      <c r="AL189" s="22"/>
      <c r="AM189" s="22"/>
      <c r="AN189" s="12"/>
      <c r="AO189" s="12"/>
      <c r="AP189" s="12"/>
      <c r="AQ189" s="12"/>
      <c r="AR189" s="22"/>
      <c r="AS189" s="22"/>
      <c r="AT189" s="22"/>
      <c r="AU189" s="22"/>
      <c r="AV189" s="12"/>
      <c r="AW189" s="12"/>
      <c r="AX189" s="12"/>
      <c r="AY189" s="27"/>
    </row>
    <row r="190" spans="1:51">
      <c r="A190" s="36" t="s">
        <v>92</v>
      </c>
      <c r="B190" s="18">
        <f t="shared" si="25"/>
        <v>1</v>
      </c>
      <c r="C190" s="5">
        <f>B190/$B$186</f>
        <v>5.5555555555555552E-2</v>
      </c>
      <c r="D190" s="22">
        <v>1</v>
      </c>
      <c r="E190" s="22"/>
      <c r="F190" s="22"/>
      <c r="G190" s="22"/>
      <c r="H190" s="12"/>
      <c r="I190" s="12"/>
      <c r="J190" s="12"/>
      <c r="K190" s="12"/>
      <c r="L190" s="22"/>
      <c r="M190" s="22"/>
      <c r="N190" s="22"/>
      <c r="O190" s="22"/>
      <c r="P190" s="12"/>
      <c r="Q190" s="12"/>
      <c r="R190" s="12"/>
      <c r="S190" s="12"/>
      <c r="T190" s="22"/>
      <c r="U190" s="22"/>
      <c r="V190" s="22"/>
      <c r="W190" s="22"/>
      <c r="X190" s="12"/>
      <c r="Y190" s="12"/>
      <c r="Z190" s="12"/>
      <c r="AA190" s="12"/>
      <c r="AB190" s="22"/>
      <c r="AC190" s="22"/>
      <c r="AD190" s="22"/>
      <c r="AE190" s="22"/>
      <c r="AF190" s="12"/>
      <c r="AG190" s="12"/>
      <c r="AH190" s="12"/>
      <c r="AI190" s="12"/>
      <c r="AJ190" s="22"/>
      <c r="AK190" s="22"/>
      <c r="AL190" s="22"/>
      <c r="AM190" s="22"/>
      <c r="AN190" s="12"/>
      <c r="AO190" s="12"/>
      <c r="AP190" s="12"/>
      <c r="AQ190" s="12"/>
      <c r="AR190" s="22"/>
      <c r="AS190" s="22"/>
      <c r="AT190" s="22"/>
      <c r="AU190" s="22"/>
      <c r="AV190" s="12"/>
      <c r="AW190" s="12"/>
      <c r="AX190" s="12"/>
      <c r="AY190" s="27"/>
    </row>
    <row r="191" spans="1:51" ht="17.25" thickBot="1">
      <c r="A191" s="37" t="s">
        <v>93</v>
      </c>
      <c r="B191" s="29">
        <f t="shared" si="25"/>
        <v>0</v>
      </c>
      <c r="C191" s="30">
        <f>B191/$B$186</f>
        <v>0</v>
      </c>
      <c r="D191" s="31"/>
      <c r="E191" s="31"/>
      <c r="F191" s="31"/>
      <c r="G191" s="31"/>
      <c r="H191" s="32"/>
      <c r="I191" s="32"/>
      <c r="J191" s="32"/>
      <c r="K191" s="32"/>
      <c r="L191" s="31"/>
      <c r="M191" s="31"/>
      <c r="N191" s="31"/>
      <c r="O191" s="31"/>
      <c r="P191" s="32"/>
      <c r="Q191" s="32"/>
      <c r="R191" s="32"/>
      <c r="S191" s="32"/>
      <c r="T191" s="31"/>
      <c r="U191" s="31"/>
      <c r="V191" s="31"/>
      <c r="W191" s="31"/>
      <c r="X191" s="32"/>
      <c r="Y191" s="32"/>
      <c r="Z191" s="32"/>
      <c r="AA191" s="32"/>
      <c r="AB191" s="31"/>
      <c r="AC191" s="31"/>
      <c r="AD191" s="31"/>
      <c r="AE191" s="31"/>
      <c r="AF191" s="32"/>
      <c r="AG191" s="32"/>
      <c r="AH191" s="32"/>
      <c r="AI191" s="32"/>
      <c r="AJ191" s="31"/>
      <c r="AK191" s="31"/>
      <c r="AL191" s="31"/>
      <c r="AM191" s="31"/>
      <c r="AN191" s="32"/>
      <c r="AO191" s="32"/>
      <c r="AP191" s="32"/>
      <c r="AQ191" s="32"/>
      <c r="AR191" s="31"/>
      <c r="AS191" s="31"/>
      <c r="AT191" s="31"/>
      <c r="AU191" s="31"/>
      <c r="AV191" s="32"/>
      <c r="AW191" s="32"/>
      <c r="AX191" s="32"/>
      <c r="AY191" s="33"/>
    </row>
    <row r="192" spans="1:51">
      <c r="A192" s="38" t="s">
        <v>94</v>
      </c>
      <c r="B192" s="34">
        <f>SUM(D192:AY192)</f>
        <v>9</v>
      </c>
      <c r="C192" s="40"/>
      <c r="D192" s="34">
        <v>2</v>
      </c>
      <c r="E192" s="34">
        <v>2</v>
      </c>
      <c r="F192" s="34">
        <v>5</v>
      </c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5"/>
    </row>
    <row r="193" spans="1:51" ht="17.25" thickBot="1">
      <c r="A193" s="41" t="s">
        <v>95</v>
      </c>
      <c r="B193" s="32">
        <f t="shared" si="25"/>
        <v>3</v>
      </c>
      <c r="C193" s="42"/>
      <c r="D193" s="32">
        <v>2</v>
      </c>
      <c r="E193" s="32"/>
      <c r="F193" s="32">
        <v>1</v>
      </c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3"/>
    </row>
  </sheetData>
  <autoFilter ref="A3:AY193" xr:uid="{00000000-0009-0000-0000-000002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32" priority="21" operator="greaterThan">
      <formula>0.4</formula>
    </cfRule>
  </conditionalFormatting>
  <conditionalFormatting sqref="C3:C1048576">
    <cfRule type="cellIs" dxfId="31" priority="2" operator="greaterThan">
      <formula>0.4</formula>
    </cfRule>
  </conditionalFormatting>
  <conditionalFormatting sqref="D4:AY26 D28:AY43 D45:AY60 D62:AY86 D88:AY123 D125:AY134 D136:AY185 D187:AY193">
    <cfRule type="cellIs" dxfId="3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93"/>
  <sheetViews>
    <sheetView zoomScaleNormal="100" workbookViewId="0">
      <pane xSplit="1" ySplit="2" topLeftCell="B153" activePane="bottomRight" state="frozen"/>
      <selection pane="topRight" activeCell="B1" sqref="B1"/>
      <selection pane="bottomLeft" activeCell="A3" sqref="A3"/>
      <selection pane="bottomRight" activeCell="A178" sqref="A178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4" width="11.375" style="4" bestFit="1" customWidth="1"/>
    <col min="5" max="5" width="10.75" style="4" customWidth="1"/>
    <col min="6" max="6" width="11.375" style="4" bestFit="1" customWidth="1"/>
    <col min="7" max="7" width="10.75" style="4" customWidth="1"/>
    <col min="8" max="8" width="11.375" style="4" bestFit="1" customWidth="1"/>
    <col min="9" max="9" width="10.75" style="4" customWidth="1"/>
    <col min="10" max="10" width="11.375" style="4" bestFit="1" customWidth="1"/>
    <col min="11" max="11" width="10.75" style="4" customWidth="1"/>
    <col min="12" max="12" width="11.375" style="4" bestFit="1" customWidth="1"/>
    <col min="13" max="13" width="10.75" style="4" customWidth="1"/>
    <col min="14" max="14" width="11.375" style="4" bestFit="1" customWidth="1"/>
    <col min="15" max="15" width="10.75" style="4" customWidth="1"/>
    <col min="16" max="16" width="11.375" style="4" bestFit="1" customWidth="1"/>
    <col min="17" max="17" width="10.75" style="4" customWidth="1"/>
    <col min="18" max="18" width="11.375" style="4" bestFit="1" customWidth="1"/>
    <col min="19" max="19" width="10.75" style="4" customWidth="1"/>
    <col min="20" max="20" width="11.375" style="4" bestFit="1" customWidth="1"/>
    <col min="21" max="21" width="10.75" style="4" customWidth="1"/>
    <col min="22" max="22" width="11.375" style="4" bestFit="1" customWidth="1"/>
    <col min="23" max="23" width="10.75" style="4" customWidth="1"/>
    <col min="24" max="24" width="11.375" style="4" bestFit="1" customWidth="1"/>
    <col min="25" max="25" width="10.75" style="4" customWidth="1"/>
    <col min="26" max="26" width="11.375" style="4" bestFit="1" customWidth="1"/>
    <col min="27" max="27" width="10.75" style="4" customWidth="1"/>
    <col min="28" max="16384" width="5" style="3"/>
  </cols>
  <sheetData>
    <row r="1" spans="1:27" ht="15.6" customHeight="1">
      <c r="A1" s="86"/>
      <c r="B1" s="88" t="s">
        <v>114</v>
      </c>
      <c r="C1" s="88"/>
      <c r="D1" s="80" t="s">
        <v>68</v>
      </c>
      <c r="E1" s="81"/>
      <c r="F1" s="83" t="s">
        <v>104</v>
      </c>
      <c r="G1" s="84"/>
      <c r="H1" s="80" t="s">
        <v>143</v>
      </c>
      <c r="I1" s="81"/>
      <c r="J1" s="83" t="s">
        <v>105</v>
      </c>
      <c r="K1" s="84"/>
      <c r="L1" s="80" t="s">
        <v>106</v>
      </c>
      <c r="M1" s="81"/>
      <c r="N1" s="83" t="s">
        <v>107</v>
      </c>
      <c r="O1" s="84"/>
      <c r="P1" s="80" t="s">
        <v>108</v>
      </c>
      <c r="Q1" s="81"/>
      <c r="R1" s="83" t="s">
        <v>109</v>
      </c>
      <c r="S1" s="84"/>
      <c r="T1" s="80" t="s">
        <v>110</v>
      </c>
      <c r="U1" s="81"/>
      <c r="V1" s="83" t="s">
        <v>111</v>
      </c>
      <c r="W1" s="84"/>
      <c r="X1" s="80" t="s">
        <v>112</v>
      </c>
      <c r="Y1" s="81"/>
      <c r="Z1" s="89" t="s">
        <v>113</v>
      </c>
      <c r="AA1" s="89"/>
    </row>
    <row r="2" spans="1:27" ht="17.25" thickBot="1">
      <c r="A2" s="87"/>
      <c r="B2" s="25" t="s">
        <v>96</v>
      </c>
      <c r="C2" s="25" t="s">
        <v>97</v>
      </c>
      <c r="D2" s="21" t="s">
        <v>148</v>
      </c>
      <c r="E2" s="23" t="s">
        <v>115</v>
      </c>
      <c r="F2" s="3" t="s">
        <v>178</v>
      </c>
      <c r="G2" s="20" t="s">
        <v>179</v>
      </c>
      <c r="H2" s="21" t="s">
        <v>148</v>
      </c>
      <c r="I2" s="23" t="s">
        <v>115</v>
      </c>
      <c r="J2" s="3" t="s">
        <v>178</v>
      </c>
      <c r="K2" s="20" t="s">
        <v>179</v>
      </c>
      <c r="L2" s="21" t="s">
        <v>148</v>
      </c>
      <c r="M2" s="23" t="s">
        <v>115</v>
      </c>
      <c r="N2" s="3" t="s">
        <v>178</v>
      </c>
      <c r="O2" s="20" t="s">
        <v>179</v>
      </c>
      <c r="P2" s="21" t="s">
        <v>148</v>
      </c>
      <c r="Q2" s="23" t="s">
        <v>115</v>
      </c>
      <c r="R2" s="3" t="s">
        <v>178</v>
      </c>
      <c r="S2" s="20" t="s">
        <v>179</v>
      </c>
      <c r="T2" s="21" t="s">
        <v>148</v>
      </c>
      <c r="U2" s="23" t="s">
        <v>115</v>
      </c>
      <c r="V2" s="3" t="s">
        <v>178</v>
      </c>
      <c r="W2" s="20" t="s">
        <v>179</v>
      </c>
      <c r="X2" s="21" t="s">
        <v>148</v>
      </c>
      <c r="Y2" s="23" t="s">
        <v>115</v>
      </c>
      <c r="Z2" s="3" t="s">
        <v>178</v>
      </c>
      <c r="AA2" s="20" t="s">
        <v>179</v>
      </c>
    </row>
    <row r="3" spans="1:27">
      <c r="A3" s="38" t="s">
        <v>0</v>
      </c>
      <c r="B3" s="34">
        <f>SUM(B4:B26)</f>
        <v>10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6" si="0">SUM(D4:AA4)</f>
        <v>3</v>
      </c>
      <c r="C4" s="5">
        <f t="shared" ref="C4:C26" si="1">B4/$B$3</f>
        <v>0.3</v>
      </c>
      <c r="D4" s="22">
        <v>3</v>
      </c>
      <c r="E4" s="22"/>
      <c r="F4" s="12"/>
      <c r="G4" s="12"/>
      <c r="H4" s="22"/>
      <c r="I4" s="22"/>
      <c r="J4" s="12"/>
      <c r="K4" s="12"/>
      <c r="L4" s="22"/>
      <c r="M4" s="22"/>
      <c r="N4" s="12"/>
      <c r="O4" s="12"/>
      <c r="P4" s="22"/>
      <c r="Q4" s="22"/>
      <c r="R4" s="12"/>
      <c r="S4" s="12"/>
      <c r="T4" s="22"/>
      <c r="U4" s="22"/>
      <c r="V4" s="12"/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2</v>
      </c>
      <c r="C8" s="5">
        <f t="shared" si="1"/>
        <v>0.2</v>
      </c>
      <c r="D8" s="22">
        <v>2</v>
      </c>
      <c r="E8" s="22"/>
      <c r="F8" s="12"/>
      <c r="G8" s="12"/>
      <c r="H8" s="22"/>
      <c r="I8" s="22"/>
      <c r="J8" s="12"/>
      <c r="K8" s="12"/>
      <c r="L8" s="22"/>
      <c r="M8" s="22"/>
      <c r="N8" s="12"/>
      <c r="O8" s="12"/>
      <c r="P8" s="22"/>
      <c r="Q8" s="22"/>
      <c r="R8" s="12"/>
      <c r="S8" s="12"/>
      <c r="T8" s="22"/>
      <c r="U8" s="22"/>
      <c r="V8" s="12"/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12"/>
      <c r="G9" s="12"/>
      <c r="H9" s="22"/>
      <c r="I9" s="22"/>
      <c r="J9" s="12"/>
      <c r="K9" s="12"/>
      <c r="L9" s="22"/>
      <c r="M9" s="22"/>
      <c r="N9" s="12"/>
      <c r="O9" s="12"/>
      <c r="P9" s="22"/>
      <c r="Q9" s="22"/>
      <c r="R9" s="12"/>
      <c r="S9" s="12"/>
      <c r="T9" s="22"/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2</v>
      </c>
      <c r="C10" s="5">
        <f t="shared" si="1"/>
        <v>0.2</v>
      </c>
      <c r="D10" s="22">
        <v>2</v>
      </c>
      <c r="E10" s="22"/>
      <c r="F10" s="12"/>
      <c r="G10" s="12"/>
      <c r="H10" s="22"/>
      <c r="I10" s="22"/>
      <c r="J10" s="12"/>
      <c r="K10" s="12"/>
      <c r="L10" s="22"/>
      <c r="M10" s="22"/>
      <c r="N10" s="12"/>
      <c r="O10" s="12"/>
      <c r="P10" s="22"/>
      <c r="Q10" s="22"/>
      <c r="R10" s="12"/>
      <c r="S10" s="12"/>
      <c r="T10" s="22"/>
      <c r="U10" s="22"/>
      <c r="V10" s="12"/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12"/>
      <c r="G14" s="12"/>
      <c r="H14" s="22"/>
      <c r="I14" s="22"/>
      <c r="J14" s="12"/>
      <c r="K14" s="12"/>
      <c r="L14" s="22"/>
      <c r="M14" s="22"/>
      <c r="N14" s="12"/>
      <c r="O14" s="12"/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12"/>
      <c r="G17" s="12"/>
      <c r="H17" s="22"/>
      <c r="I17" s="22"/>
      <c r="J17" s="12"/>
      <c r="K17" s="12"/>
      <c r="L17" s="22"/>
      <c r="M17" s="22"/>
      <c r="N17" s="12"/>
      <c r="O17" s="12"/>
      <c r="P17" s="22"/>
      <c r="Q17" s="22"/>
      <c r="R17" s="12"/>
      <c r="S17" s="12"/>
      <c r="T17" s="22"/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3</v>
      </c>
      <c r="C20" s="5">
        <f t="shared" si="1"/>
        <v>0.3</v>
      </c>
      <c r="D20" s="22">
        <v>3</v>
      </c>
      <c r="E20" s="22"/>
      <c r="F20" s="12"/>
      <c r="G20" s="12"/>
      <c r="H20" s="22"/>
      <c r="I20" s="22"/>
      <c r="J20" s="12"/>
      <c r="K20" s="12"/>
      <c r="L20" s="22"/>
      <c r="M20" s="22"/>
      <c r="N20" s="12"/>
      <c r="O20" s="12"/>
      <c r="P20" s="22"/>
      <c r="Q20" s="22"/>
      <c r="R20" s="12"/>
      <c r="S20" s="12"/>
      <c r="T20" s="22"/>
      <c r="U20" s="22"/>
      <c r="V20" s="12"/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0</v>
      </c>
      <c r="C21" s="5">
        <f t="shared" si="1"/>
        <v>0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/>
      <c r="S21" s="12"/>
      <c r="T21" s="22"/>
      <c r="U21" s="22"/>
      <c r="V21" s="12"/>
      <c r="W21" s="12"/>
      <c r="X21" s="22"/>
      <c r="Y21" s="22"/>
      <c r="Z21" s="12"/>
      <c r="AA21" s="27"/>
    </row>
    <row r="22" spans="1:27">
      <c r="A22" s="52" t="s">
        <v>215</v>
      </c>
      <c r="B22" s="18">
        <f t="shared" si="0"/>
        <v>0</v>
      </c>
      <c r="C22" s="5">
        <f t="shared" si="1"/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>
      <c r="A23" s="12" t="s">
        <v>242</v>
      </c>
      <c r="B23" s="18">
        <f t="shared" ref="B23:B24" si="2">SUM(D23:AA23)</f>
        <v>0</v>
      </c>
      <c r="C23" s="5">
        <f t="shared" ref="C23:C24" si="3">B23/$B$3</f>
        <v>0</v>
      </c>
      <c r="D23" s="23"/>
      <c r="E23" s="23"/>
      <c r="F23" s="20"/>
      <c r="G23" s="20"/>
      <c r="H23" s="23"/>
      <c r="I23" s="23"/>
      <c r="J23" s="20"/>
      <c r="K23" s="20"/>
      <c r="L23" s="23"/>
      <c r="M23" s="23"/>
      <c r="N23" s="20"/>
      <c r="O23" s="20"/>
      <c r="P23" s="23"/>
      <c r="Q23" s="23"/>
      <c r="R23" s="20"/>
      <c r="S23" s="20"/>
      <c r="T23" s="23"/>
      <c r="U23" s="23"/>
      <c r="V23" s="20"/>
      <c r="W23" s="20"/>
      <c r="X23" s="23"/>
      <c r="Y23" s="23"/>
      <c r="Z23" s="20"/>
      <c r="AA23" s="50"/>
    </row>
    <row r="24" spans="1:27">
      <c r="A24" s="12" t="s">
        <v>248</v>
      </c>
      <c r="B24" s="18">
        <f t="shared" si="2"/>
        <v>0</v>
      </c>
      <c r="C24" s="5">
        <f t="shared" si="3"/>
        <v>0</v>
      </c>
      <c r="D24" s="23"/>
      <c r="E24" s="23"/>
      <c r="F24" s="20"/>
      <c r="G24" s="20"/>
      <c r="H24" s="23"/>
      <c r="I24" s="23"/>
      <c r="J24" s="20"/>
      <c r="K24" s="20"/>
      <c r="L24" s="23"/>
      <c r="M24" s="23"/>
      <c r="N24" s="20"/>
      <c r="O24" s="20"/>
      <c r="P24" s="23"/>
      <c r="Q24" s="23"/>
      <c r="R24" s="20"/>
      <c r="S24" s="20"/>
      <c r="T24" s="23"/>
      <c r="U24" s="23"/>
      <c r="V24" s="20"/>
      <c r="W24" s="20"/>
      <c r="X24" s="23"/>
      <c r="Y24" s="23"/>
      <c r="Z24" s="20"/>
      <c r="AA24" s="50"/>
    </row>
    <row r="25" spans="1:27">
      <c r="A25" s="12" t="s">
        <v>251</v>
      </c>
      <c r="B25" s="18">
        <f t="shared" ref="B25" si="4">SUM(D25:AA25)</f>
        <v>0</v>
      </c>
      <c r="C25" s="5">
        <f t="shared" ref="C25" si="5">B25/$B$3</f>
        <v>0</v>
      </c>
      <c r="D25" s="23"/>
      <c r="E25" s="23"/>
      <c r="F25" s="20"/>
      <c r="G25" s="20"/>
      <c r="H25" s="23"/>
      <c r="I25" s="23"/>
      <c r="J25" s="20"/>
      <c r="K25" s="20"/>
      <c r="L25" s="23"/>
      <c r="M25" s="23"/>
      <c r="N25" s="20"/>
      <c r="O25" s="20"/>
      <c r="P25" s="23"/>
      <c r="Q25" s="23"/>
      <c r="R25" s="20"/>
      <c r="S25" s="20"/>
      <c r="T25" s="23"/>
      <c r="U25" s="23"/>
      <c r="V25" s="20"/>
      <c r="W25" s="20"/>
      <c r="X25" s="23"/>
      <c r="Y25" s="23"/>
      <c r="Z25" s="20"/>
      <c r="AA25" s="50"/>
    </row>
    <row r="26" spans="1:27" ht="17.25" thickBot="1">
      <c r="A26" s="28" t="s">
        <v>210</v>
      </c>
      <c r="B26" s="18">
        <f t="shared" si="0"/>
        <v>0</v>
      </c>
      <c r="C26" s="5">
        <f t="shared" si="1"/>
        <v>0</v>
      </c>
      <c r="D26" s="31"/>
      <c r="E26" s="31"/>
      <c r="F26" s="32"/>
      <c r="G26" s="32"/>
      <c r="H26" s="31"/>
      <c r="I26" s="31"/>
      <c r="J26" s="32"/>
      <c r="K26" s="32"/>
      <c r="L26" s="31"/>
      <c r="M26" s="31"/>
      <c r="N26" s="32"/>
      <c r="O26" s="32"/>
      <c r="P26" s="31"/>
      <c r="Q26" s="31"/>
      <c r="R26" s="32"/>
      <c r="S26" s="32"/>
      <c r="T26" s="31"/>
      <c r="U26" s="31"/>
      <c r="V26" s="32"/>
      <c r="W26" s="32"/>
      <c r="X26" s="31"/>
      <c r="Y26" s="31"/>
      <c r="Z26" s="32"/>
      <c r="AA26" s="33"/>
    </row>
    <row r="27" spans="1:27">
      <c r="A27" s="38" t="s">
        <v>8</v>
      </c>
      <c r="B27" s="34">
        <f>SUM(B28:B43)</f>
        <v>0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5" t="s">
        <v>96</v>
      </c>
    </row>
    <row r="28" spans="1:27">
      <c r="A28" s="36" t="s">
        <v>9</v>
      </c>
      <c r="B28" s="18">
        <f t="shared" ref="B28:B43" si="6">SUM(D28:AA28)</f>
        <v>0</v>
      </c>
      <c r="C28" s="5" t="e">
        <f t="shared" ref="C28:C43" si="7">B28/$B$27</f>
        <v>#DIV/0!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5</v>
      </c>
      <c r="B29" s="18">
        <f t="shared" si="6"/>
        <v>0</v>
      </c>
      <c r="C29" s="5" t="e">
        <f t="shared" si="7"/>
        <v>#DIV/0!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10</v>
      </c>
      <c r="B30" s="18">
        <f t="shared" si="6"/>
        <v>0</v>
      </c>
      <c r="C30" s="5" t="e">
        <f t="shared" si="7"/>
        <v>#DIV/0!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11</v>
      </c>
      <c r="B31" s="18">
        <f t="shared" si="6"/>
        <v>0</v>
      </c>
      <c r="C31" s="5" t="e">
        <f t="shared" si="7"/>
        <v>#DIV/0!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12</v>
      </c>
      <c r="B32" s="18">
        <f t="shared" si="6"/>
        <v>0</v>
      </c>
      <c r="C32" s="5" t="e">
        <f t="shared" si="7"/>
        <v>#DIV/0!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13</v>
      </c>
      <c r="B33" s="18">
        <f t="shared" si="6"/>
        <v>0</v>
      </c>
      <c r="C33" s="5" t="e">
        <f t="shared" si="7"/>
        <v>#DIV/0!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14</v>
      </c>
      <c r="B34" s="18">
        <f t="shared" si="6"/>
        <v>0</v>
      </c>
      <c r="C34" s="5" t="e">
        <f t="shared" si="7"/>
        <v>#DIV/0!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6</v>
      </c>
      <c r="B35" s="18">
        <f t="shared" si="6"/>
        <v>0</v>
      </c>
      <c r="C35" s="5" t="e">
        <f t="shared" si="7"/>
        <v>#DIV/0!</v>
      </c>
      <c r="D35" s="22"/>
      <c r="E35" s="22"/>
      <c r="F35" s="12"/>
      <c r="G35" s="12"/>
      <c r="H35" s="22"/>
      <c r="I35" s="22"/>
      <c r="J35" s="12"/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15</v>
      </c>
      <c r="B36" s="18">
        <f t="shared" si="6"/>
        <v>0</v>
      </c>
      <c r="C36" s="5" t="e">
        <f t="shared" si="7"/>
        <v>#DIV/0!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16</v>
      </c>
      <c r="B37" s="18">
        <f t="shared" si="6"/>
        <v>0</v>
      </c>
      <c r="C37" s="5" t="e">
        <f t="shared" si="7"/>
        <v>#DIV/0!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17</v>
      </c>
      <c r="B38" s="18">
        <f t="shared" si="6"/>
        <v>0</v>
      </c>
      <c r="C38" s="5" t="e">
        <f t="shared" si="7"/>
        <v>#DIV/0!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36" t="s">
        <v>18</v>
      </c>
      <c r="B39" s="18">
        <f t="shared" si="6"/>
        <v>0</v>
      </c>
      <c r="C39" s="5" t="e">
        <f t="shared" si="7"/>
        <v>#DIV/0!</v>
      </c>
      <c r="D39" s="22"/>
      <c r="E39" s="22"/>
      <c r="F39" s="12"/>
      <c r="G39" s="12"/>
      <c r="H39" s="22"/>
      <c r="I39" s="22"/>
      <c r="J39" s="12"/>
      <c r="K39" s="12"/>
      <c r="L39" s="22"/>
      <c r="M39" s="22"/>
      <c r="N39" s="12"/>
      <c r="O39" s="12"/>
      <c r="P39" s="22"/>
      <c r="Q39" s="22"/>
      <c r="R39" s="12"/>
      <c r="S39" s="12"/>
      <c r="T39" s="22"/>
      <c r="U39" s="22"/>
      <c r="V39" s="12"/>
      <c r="W39" s="12"/>
      <c r="X39" s="22"/>
      <c r="Y39" s="22"/>
      <c r="Z39" s="12"/>
      <c r="AA39" s="27"/>
    </row>
    <row r="40" spans="1:27">
      <c r="A40" s="36" t="s">
        <v>128</v>
      </c>
      <c r="B40" s="18">
        <f t="shared" si="6"/>
        <v>0</v>
      </c>
      <c r="C40" s="5" t="e">
        <f t="shared" si="7"/>
        <v>#DIV/0!</v>
      </c>
      <c r="D40" s="22"/>
      <c r="E40" s="22"/>
      <c r="F40" s="12"/>
      <c r="G40" s="12"/>
      <c r="H40" s="22"/>
      <c r="I40" s="22"/>
      <c r="J40" s="12"/>
      <c r="K40" s="12"/>
      <c r="L40" s="22"/>
      <c r="M40" s="22"/>
      <c r="N40" s="12"/>
      <c r="O40" s="12"/>
      <c r="P40" s="22"/>
      <c r="Q40" s="22"/>
      <c r="R40" s="12"/>
      <c r="S40" s="12"/>
      <c r="T40" s="22"/>
      <c r="U40" s="22"/>
      <c r="V40" s="12"/>
      <c r="W40" s="12"/>
      <c r="X40" s="22"/>
      <c r="Y40" s="22"/>
      <c r="Z40" s="12"/>
      <c r="AA40" s="27"/>
    </row>
    <row r="41" spans="1:27">
      <c r="A41" s="36" t="s">
        <v>129</v>
      </c>
      <c r="B41" s="18">
        <f t="shared" si="6"/>
        <v>0</v>
      </c>
      <c r="C41" s="5" t="e">
        <f t="shared" si="7"/>
        <v>#DIV/0!</v>
      </c>
      <c r="D41" s="22"/>
      <c r="E41" s="22"/>
      <c r="F41" s="12"/>
      <c r="G41" s="12"/>
      <c r="H41" s="22"/>
      <c r="I41" s="22"/>
      <c r="J41" s="12"/>
      <c r="K41" s="12"/>
      <c r="L41" s="22"/>
      <c r="M41" s="22"/>
      <c r="N41" s="12"/>
      <c r="O41" s="12"/>
      <c r="P41" s="22"/>
      <c r="Q41" s="22"/>
      <c r="R41" s="12"/>
      <c r="S41" s="12"/>
      <c r="T41" s="22"/>
      <c r="U41" s="22"/>
      <c r="V41" s="12"/>
      <c r="W41" s="12"/>
      <c r="X41" s="22"/>
      <c r="Y41" s="22"/>
      <c r="Z41" s="12"/>
      <c r="AA41" s="27"/>
    </row>
    <row r="42" spans="1:27">
      <c r="A42" s="13" t="s">
        <v>131</v>
      </c>
      <c r="B42" s="18">
        <f t="shared" si="6"/>
        <v>0</v>
      </c>
      <c r="C42" s="5" t="e">
        <f t="shared" si="7"/>
        <v>#DIV/0!</v>
      </c>
      <c r="D42" s="23"/>
      <c r="E42" s="23"/>
      <c r="F42" s="20"/>
      <c r="G42" s="20"/>
      <c r="H42" s="23"/>
      <c r="I42" s="23"/>
      <c r="J42" s="20"/>
      <c r="K42" s="20"/>
      <c r="L42" s="23"/>
      <c r="M42" s="23"/>
      <c r="N42" s="20"/>
      <c r="O42" s="20"/>
      <c r="P42" s="23"/>
      <c r="Q42" s="23"/>
      <c r="R42" s="20"/>
      <c r="S42" s="20"/>
      <c r="T42" s="23"/>
      <c r="U42" s="23"/>
      <c r="V42" s="20"/>
      <c r="W42" s="20"/>
      <c r="X42" s="23"/>
      <c r="Y42" s="23"/>
      <c r="Z42" s="20"/>
      <c r="AA42" s="50"/>
    </row>
    <row r="43" spans="1:27" ht="17.25" thickBot="1">
      <c r="A43" s="62" t="s">
        <v>233</v>
      </c>
      <c r="B43" s="18">
        <f t="shared" si="6"/>
        <v>0</v>
      </c>
      <c r="C43" s="5" t="e">
        <f t="shared" si="7"/>
        <v>#DIV/0!</v>
      </c>
      <c r="D43" s="31"/>
      <c r="E43" s="31"/>
      <c r="F43" s="32"/>
      <c r="G43" s="32"/>
      <c r="H43" s="31"/>
      <c r="I43" s="31"/>
      <c r="J43" s="32"/>
      <c r="K43" s="32"/>
      <c r="L43" s="31"/>
      <c r="M43" s="31"/>
      <c r="N43" s="32"/>
      <c r="O43" s="32"/>
      <c r="P43" s="31"/>
      <c r="Q43" s="31"/>
      <c r="R43" s="32"/>
      <c r="S43" s="32"/>
      <c r="T43" s="31"/>
      <c r="U43" s="31"/>
      <c r="V43" s="32"/>
      <c r="W43" s="32"/>
      <c r="X43" s="31"/>
      <c r="Y43" s="31"/>
      <c r="Z43" s="32"/>
      <c r="AA43" s="33"/>
    </row>
    <row r="44" spans="1:27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5" t="s">
        <v>96</v>
      </c>
    </row>
    <row r="45" spans="1:27">
      <c r="A45" s="36" t="s">
        <v>20</v>
      </c>
      <c r="B45" s="18">
        <f t="shared" ref="B45:B59" si="8">SUM(D45:AA45)</f>
        <v>0</v>
      </c>
      <c r="C45" s="5" t="e">
        <f t="shared" ref="C45:C59" si="9">B45/$B$44</f>
        <v>#DIV/0!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21</v>
      </c>
      <c r="B46" s="18">
        <f t="shared" si="8"/>
        <v>0</v>
      </c>
      <c r="C46" s="5" t="e">
        <f t="shared" si="9"/>
        <v>#DIV/0!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22</v>
      </c>
      <c r="B47" s="18">
        <f t="shared" si="8"/>
        <v>0</v>
      </c>
      <c r="C47" s="5" t="e">
        <f t="shared" si="9"/>
        <v>#DIV/0!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/>
      <c r="U47" s="22"/>
      <c r="V47" s="12"/>
      <c r="W47" s="12"/>
      <c r="X47" s="22"/>
      <c r="Y47" s="22"/>
      <c r="Z47" s="12"/>
      <c r="AA47" s="27"/>
    </row>
    <row r="48" spans="1:27">
      <c r="A48" s="36" t="s">
        <v>23</v>
      </c>
      <c r="B48" s="18">
        <f t="shared" si="8"/>
        <v>0</v>
      </c>
      <c r="C48" s="5" t="e">
        <f t="shared" si="9"/>
        <v>#DIV/0!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24</v>
      </c>
      <c r="B49" s="18">
        <f t="shared" si="8"/>
        <v>0</v>
      </c>
      <c r="C49" s="5" t="e">
        <f t="shared" si="9"/>
        <v>#DIV/0!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25</v>
      </c>
      <c r="B50" s="18">
        <f t="shared" si="8"/>
        <v>0</v>
      </c>
      <c r="C50" s="5" t="e">
        <f t="shared" si="9"/>
        <v>#DIV/0!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26</v>
      </c>
      <c r="B51" s="18">
        <f t="shared" si="8"/>
        <v>0</v>
      </c>
      <c r="C51" s="5" t="e">
        <f t="shared" si="9"/>
        <v>#DIV/0!</v>
      </c>
      <c r="D51" s="22"/>
      <c r="E51" s="22"/>
      <c r="F51" s="12"/>
      <c r="G51" s="12"/>
      <c r="H51" s="22"/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36" t="s">
        <v>27</v>
      </c>
      <c r="B52" s="18">
        <f t="shared" si="8"/>
        <v>0</v>
      </c>
      <c r="C52" s="5" t="e">
        <f t="shared" si="9"/>
        <v>#DIV/0!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36" t="s">
        <v>28</v>
      </c>
      <c r="B53" s="18">
        <f t="shared" si="8"/>
        <v>0</v>
      </c>
      <c r="C53" s="5" t="e">
        <f t="shared" si="9"/>
        <v>#DIV/0!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/>
      <c r="U53" s="22"/>
      <c r="V53" s="12"/>
      <c r="W53" s="12"/>
      <c r="X53" s="22"/>
      <c r="Y53" s="22"/>
      <c r="Z53" s="12"/>
      <c r="AA53" s="27"/>
    </row>
    <row r="54" spans="1:27">
      <c r="A54" s="36" t="s">
        <v>29</v>
      </c>
      <c r="B54" s="18">
        <f t="shared" si="8"/>
        <v>0</v>
      </c>
      <c r="C54" s="5" t="e">
        <f t="shared" si="9"/>
        <v>#DIV/0!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30</v>
      </c>
      <c r="B55" s="18">
        <f t="shared" si="8"/>
        <v>0</v>
      </c>
      <c r="C55" s="5" t="e">
        <f t="shared" si="9"/>
        <v>#DIV/0!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>
      <c r="A56" s="43" t="s">
        <v>31</v>
      </c>
      <c r="B56" s="18">
        <f t="shared" si="8"/>
        <v>0</v>
      </c>
      <c r="C56" s="5" t="e">
        <f t="shared" si="9"/>
        <v>#DIV/0!</v>
      </c>
      <c r="D56" s="22"/>
      <c r="E56" s="22"/>
      <c r="F56" s="12"/>
      <c r="G56" s="12"/>
      <c r="H56" s="22"/>
      <c r="I56" s="22"/>
      <c r="J56" s="12"/>
      <c r="K56" s="12"/>
      <c r="L56" s="22"/>
      <c r="M56" s="22"/>
      <c r="N56" s="12"/>
      <c r="O56" s="12"/>
      <c r="P56" s="22"/>
      <c r="Q56" s="22"/>
      <c r="R56" s="12"/>
      <c r="S56" s="12"/>
      <c r="T56" s="22"/>
      <c r="U56" s="22"/>
      <c r="V56" s="12"/>
      <c r="W56" s="12"/>
      <c r="X56" s="22"/>
      <c r="Y56" s="22"/>
      <c r="Z56" s="12"/>
      <c r="AA56" s="27"/>
    </row>
    <row r="57" spans="1:27">
      <c r="A57" s="44" t="s">
        <v>132</v>
      </c>
      <c r="B57" s="18">
        <f t="shared" si="8"/>
        <v>0</v>
      </c>
      <c r="C57" s="5" t="e">
        <f t="shared" si="9"/>
        <v>#DIV/0!</v>
      </c>
      <c r="D57" s="22"/>
      <c r="E57" s="22"/>
      <c r="F57" s="12"/>
      <c r="G57" s="12"/>
      <c r="H57" s="22"/>
      <c r="I57" s="22"/>
      <c r="J57" s="12"/>
      <c r="K57" s="12"/>
      <c r="L57" s="22"/>
      <c r="M57" s="22"/>
      <c r="N57" s="12"/>
      <c r="O57" s="12"/>
      <c r="P57" s="22"/>
      <c r="Q57" s="22"/>
      <c r="R57" s="12"/>
      <c r="S57" s="12"/>
      <c r="T57" s="22"/>
      <c r="U57" s="22"/>
      <c r="V57" s="12"/>
      <c r="W57" s="12"/>
      <c r="X57" s="22"/>
      <c r="Y57" s="22"/>
      <c r="Z57" s="12"/>
      <c r="AA57" s="27"/>
    </row>
    <row r="58" spans="1:27">
      <c r="A58" s="43" t="s">
        <v>133</v>
      </c>
      <c r="B58" s="18">
        <f t="shared" si="8"/>
        <v>0</v>
      </c>
      <c r="C58" s="5" t="e">
        <f t="shared" si="9"/>
        <v>#DIV/0!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>
      <c r="A59" s="56" t="s">
        <v>134</v>
      </c>
      <c r="B59" s="25">
        <f t="shared" si="8"/>
        <v>0</v>
      </c>
      <c r="C59" s="53" t="e">
        <f t="shared" si="9"/>
        <v>#DIV/0!</v>
      </c>
      <c r="D59" s="23"/>
      <c r="E59" s="23"/>
      <c r="F59" s="20"/>
      <c r="G59" s="20"/>
      <c r="H59" s="23"/>
      <c r="I59" s="23"/>
      <c r="J59" s="20"/>
      <c r="K59" s="20"/>
      <c r="L59" s="23"/>
      <c r="M59" s="23"/>
      <c r="N59" s="20"/>
      <c r="O59" s="20"/>
      <c r="P59" s="23"/>
      <c r="Q59" s="23"/>
      <c r="R59" s="20"/>
      <c r="S59" s="20"/>
      <c r="T59" s="23"/>
      <c r="U59" s="23"/>
      <c r="V59" s="20"/>
      <c r="W59" s="20"/>
      <c r="X59" s="23"/>
      <c r="Y59" s="23"/>
      <c r="Z59" s="20"/>
      <c r="AA59" s="50"/>
    </row>
    <row r="60" spans="1:27" s="76" customFormat="1" ht="17.25" thickBot="1">
      <c r="A60" s="56" t="s">
        <v>253</v>
      </c>
      <c r="B60" s="29">
        <f t="shared" ref="B60" si="10">SUM(D60:AA60)</f>
        <v>0</v>
      </c>
      <c r="C60" s="30" t="e">
        <f t="shared" ref="C60" si="11">B60/$B$44</f>
        <v>#DIV/0!</v>
      </c>
      <c r="D60" s="23"/>
      <c r="E60" s="23"/>
      <c r="F60" s="20"/>
      <c r="G60" s="20"/>
      <c r="H60" s="23"/>
      <c r="I60" s="23"/>
      <c r="J60" s="20"/>
      <c r="K60" s="20"/>
      <c r="L60" s="23"/>
      <c r="M60" s="23"/>
      <c r="N60" s="20"/>
      <c r="O60" s="20"/>
      <c r="P60" s="23"/>
      <c r="Q60" s="23"/>
      <c r="R60" s="20"/>
      <c r="S60" s="20"/>
      <c r="T60" s="23"/>
      <c r="U60" s="23"/>
      <c r="V60" s="20"/>
      <c r="W60" s="20"/>
      <c r="X60" s="23"/>
      <c r="Y60" s="23"/>
      <c r="Z60" s="20"/>
      <c r="AA60" s="50"/>
    </row>
    <row r="61" spans="1:27">
      <c r="A61" s="38" t="s">
        <v>32</v>
      </c>
      <c r="B61" s="34">
        <f>SUM(B62:B86)</f>
        <v>0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4" t="s">
        <v>96</v>
      </c>
      <c r="P61" s="34" t="s">
        <v>96</v>
      </c>
      <c r="Q61" s="34" t="s">
        <v>96</v>
      </c>
      <c r="R61" s="34" t="s">
        <v>96</v>
      </c>
      <c r="S61" s="34" t="s">
        <v>96</v>
      </c>
      <c r="T61" s="34" t="s">
        <v>96</v>
      </c>
      <c r="U61" s="34" t="s">
        <v>96</v>
      </c>
      <c r="V61" s="34" t="s">
        <v>96</v>
      </c>
      <c r="W61" s="34" t="s">
        <v>96</v>
      </c>
      <c r="X61" s="34" t="s">
        <v>96</v>
      </c>
      <c r="Y61" s="34" t="s">
        <v>96</v>
      </c>
      <c r="Z61" s="34" t="s">
        <v>96</v>
      </c>
      <c r="AA61" s="35" t="s">
        <v>96</v>
      </c>
    </row>
    <row r="62" spans="1:27">
      <c r="A62" s="36" t="s">
        <v>9</v>
      </c>
      <c r="B62" s="18">
        <f t="shared" ref="B62:B86" si="12">SUM(D62:AA62)</f>
        <v>0</v>
      </c>
      <c r="C62" s="5" t="e">
        <f t="shared" ref="C62:C86" si="13">B62/$B$61</f>
        <v>#DIV/0!</v>
      </c>
      <c r="D62" s="22"/>
      <c r="E62" s="22"/>
      <c r="F62" s="12"/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5</v>
      </c>
      <c r="B63" s="18">
        <f t="shared" si="12"/>
        <v>0</v>
      </c>
      <c r="C63" s="5" t="e">
        <f t="shared" si="13"/>
        <v>#DIV/0!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10</v>
      </c>
      <c r="B64" s="18">
        <f t="shared" si="12"/>
        <v>0</v>
      </c>
      <c r="C64" s="5" t="e">
        <f t="shared" si="13"/>
        <v>#DIV/0!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11</v>
      </c>
      <c r="B65" s="18">
        <f t="shared" si="12"/>
        <v>0</v>
      </c>
      <c r="C65" s="5" t="e">
        <f t="shared" si="13"/>
        <v>#DIV/0!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12</v>
      </c>
      <c r="B66" s="18">
        <f t="shared" si="12"/>
        <v>0</v>
      </c>
      <c r="C66" s="5" t="e">
        <f t="shared" si="13"/>
        <v>#DIV/0!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13</v>
      </c>
      <c r="B67" s="18">
        <f t="shared" si="12"/>
        <v>0</v>
      </c>
      <c r="C67" s="5" t="e">
        <f t="shared" si="13"/>
        <v>#DIV/0!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14</v>
      </c>
      <c r="B68" s="18">
        <f t="shared" si="12"/>
        <v>0</v>
      </c>
      <c r="C68" s="5" t="e">
        <f t="shared" si="13"/>
        <v>#DIV/0!</v>
      </c>
      <c r="D68" s="22"/>
      <c r="E68" s="22"/>
      <c r="F68" s="12"/>
      <c r="G68" s="12"/>
      <c r="H68" s="22"/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6</v>
      </c>
      <c r="B69" s="18">
        <f t="shared" si="12"/>
        <v>0</v>
      </c>
      <c r="C69" s="5" t="e">
        <f t="shared" si="13"/>
        <v>#DIV/0!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15</v>
      </c>
      <c r="B70" s="18">
        <f t="shared" si="12"/>
        <v>0</v>
      </c>
      <c r="C70" s="5" t="e">
        <f t="shared" si="13"/>
        <v>#DIV/0!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16</v>
      </c>
      <c r="B71" s="18">
        <f t="shared" si="12"/>
        <v>0</v>
      </c>
      <c r="C71" s="5" t="e">
        <f t="shared" si="13"/>
        <v>#DIV/0!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36" t="s">
        <v>17</v>
      </c>
      <c r="B72" s="18">
        <f t="shared" si="12"/>
        <v>0</v>
      </c>
      <c r="C72" s="5" t="e">
        <f t="shared" si="13"/>
        <v>#DIV/0!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36" t="s">
        <v>18</v>
      </c>
      <c r="B73" s="18">
        <f t="shared" si="12"/>
        <v>0</v>
      </c>
      <c r="C73" s="5" t="e">
        <f t="shared" si="13"/>
        <v>#DIV/0!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36" t="s">
        <v>128</v>
      </c>
      <c r="B74" s="18">
        <f t="shared" si="12"/>
        <v>0</v>
      </c>
      <c r="C74" s="5" t="e">
        <f t="shared" si="13"/>
        <v>#DIV/0!</v>
      </c>
      <c r="D74" s="22"/>
      <c r="E74" s="22"/>
      <c r="F74" s="12"/>
      <c r="G74" s="12"/>
      <c r="H74" s="22"/>
      <c r="I74" s="22"/>
      <c r="J74" s="12"/>
      <c r="K74" s="12"/>
      <c r="L74" s="22"/>
      <c r="M74" s="22"/>
      <c r="N74" s="12"/>
      <c r="O74" s="12"/>
      <c r="P74" s="22"/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36" t="s">
        <v>129</v>
      </c>
      <c r="B75" s="18">
        <f t="shared" si="12"/>
        <v>0</v>
      </c>
      <c r="C75" s="5" t="e">
        <f t="shared" si="13"/>
        <v>#DIV/0!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/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43" t="s">
        <v>131</v>
      </c>
      <c r="B76" s="18">
        <f t="shared" si="12"/>
        <v>0</v>
      </c>
      <c r="C76" s="5" t="e">
        <f t="shared" si="13"/>
        <v>#DIV/0!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43" t="s">
        <v>208</v>
      </c>
      <c r="B77" s="18">
        <f t="shared" si="12"/>
        <v>0</v>
      </c>
      <c r="C77" s="5" t="e">
        <f t="shared" si="13"/>
        <v>#DIV/0!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33</v>
      </c>
      <c r="B78" s="18">
        <f t="shared" si="12"/>
        <v>0</v>
      </c>
      <c r="C78" s="5" t="e">
        <f t="shared" si="13"/>
        <v>#DIV/0!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34</v>
      </c>
      <c r="B79" s="18">
        <f t="shared" si="12"/>
        <v>0</v>
      </c>
      <c r="C79" s="5" t="e">
        <f t="shared" si="13"/>
        <v>#DIV/0!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135</v>
      </c>
      <c r="B80" s="18">
        <f t="shared" si="12"/>
        <v>0</v>
      </c>
      <c r="C80" s="5" t="e">
        <f t="shared" si="13"/>
        <v>#DIV/0!</v>
      </c>
      <c r="D80" s="22"/>
      <c r="E80" s="22"/>
      <c r="F80" s="12"/>
      <c r="G80" s="12"/>
      <c r="H80" s="22"/>
      <c r="I80" s="22"/>
      <c r="J80" s="12"/>
      <c r="K80" s="12"/>
      <c r="L80" s="22"/>
      <c r="M80" s="22"/>
      <c r="N80" s="12"/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43" t="s">
        <v>36</v>
      </c>
      <c r="B81" s="18">
        <f t="shared" si="12"/>
        <v>0</v>
      </c>
      <c r="C81" s="5" t="e">
        <f t="shared" si="13"/>
        <v>#DIV/0!</v>
      </c>
      <c r="D81" s="22"/>
      <c r="E81" s="22"/>
      <c r="F81" s="12"/>
      <c r="G81" s="12"/>
      <c r="H81" s="22"/>
      <c r="I81" s="22"/>
      <c r="J81" s="12"/>
      <c r="K81" s="12"/>
      <c r="L81" s="22"/>
      <c r="M81" s="22"/>
      <c r="N81" s="12"/>
      <c r="O81" s="12"/>
      <c r="P81" s="22"/>
      <c r="Q81" s="22"/>
      <c r="R81" s="12"/>
      <c r="S81" s="12"/>
      <c r="T81" s="22"/>
      <c r="U81" s="22"/>
      <c r="V81" s="12"/>
      <c r="W81" s="12"/>
      <c r="X81" s="22"/>
      <c r="Y81" s="22"/>
      <c r="Z81" s="12"/>
      <c r="AA81" s="27"/>
    </row>
    <row r="82" spans="1:27">
      <c r="A82" s="43" t="s">
        <v>37</v>
      </c>
      <c r="B82" s="18">
        <f t="shared" si="12"/>
        <v>0</v>
      </c>
      <c r="C82" s="5" t="e">
        <f t="shared" si="13"/>
        <v>#DIV/0!</v>
      </c>
      <c r="D82" s="22"/>
      <c r="E82" s="22"/>
      <c r="F82" s="12"/>
      <c r="G82" s="12"/>
      <c r="H82" s="22"/>
      <c r="I82" s="22"/>
      <c r="J82" s="12"/>
      <c r="K82" s="12"/>
      <c r="L82" s="22"/>
      <c r="M82" s="22"/>
      <c r="N82" s="12"/>
      <c r="O82" s="12"/>
      <c r="P82" s="22"/>
      <c r="Q82" s="22"/>
      <c r="R82" s="12"/>
      <c r="S82" s="12"/>
      <c r="T82" s="22"/>
      <c r="U82" s="22"/>
      <c r="V82" s="12"/>
      <c r="W82" s="12"/>
      <c r="X82" s="22"/>
      <c r="Y82" s="22"/>
      <c r="Z82" s="12"/>
      <c r="AA82" s="27"/>
    </row>
    <row r="83" spans="1:27">
      <c r="A83" s="43" t="s">
        <v>38</v>
      </c>
      <c r="B83" s="18">
        <f t="shared" si="12"/>
        <v>0</v>
      </c>
      <c r="C83" s="5" t="e">
        <f t="shared" si="13"/>
        <v>#DIV/0!</v>
      </c>
      <c r="D83" s="22"/>
      <c r="E83" s="22"/>
      <c r="F83" s="12"/>
      <c r="G83" s="12"/>
      <c r="H83" s="22"/>
      <c r="I83" s="22"/>
      <c r="J83" s="12"/>
      <c r="K83" s="12"/>
      <c r="L83" s="22"/>
      <c r="M83" s="22"/>
      <c r="N83" s="12"/>
      <c r="O83" s="12"/>
      <c r="P83" s="22"/>
      <c r="Q83" s="22"/>
      <c r="R83" s="12"/>
      <c r="S83" s="12"/>
      <c r="T83" s="22"/>
      <c r="U83" s="22"/>
      <c r="V83" s="12"/>
      <c r="W83" s="12"/>
      <c r="X83" s="22"/>
      <c r="Y83" s="22"/>
      <c r="Z83" s="12"/>
      <c r="AA83" s="27"/>
    </row>
    <row r="84" spans="1:27">
      <c r="A84" s="43" t="s">
        <v>39</v>
      </c>
      <c r="B84" s="18">
        <f t="shared" si="12"/>
        <v>0</v>
      </c>
      <c r="C84" s="5" t="e">
        <f t="shared" si="13"/>
        <v>#DIV/0!</v>
      </c>
      <c r="D84" s="22"/>
      <c r="E84" s="22"/>
      <c r="F84" s="12"/>
      <c r="G84" s="12"/>
      <c r="H84" s="22"/>
      <c r="I84" s="22"/>
      <c r="J84" s="12"/>
      <c r="K84" s="12"/>
      <c r="L84" s="22"/>
      <c r="M84" s="22"/>
      <c r="N84" s="12"/>
      <c r="O84" s="12"/>
      <c r="P84" s="22"/>
      <c r="Q84" s="22"/>
      <c r="R84" s="12"/>
      <c r="S84" s="12"/>
      <c r="T84" s="22"/>
      <c r="U84" s="22"/>
      <c r="V84" s="12"/>
      <c r="W84" s="12"/>
      <c r="X84" s="22"/>
      <c r="Y84" s="22"/>
      <c r="Z84" s="12"/>
      <c r="AA84" s="27"/>
    </row>
    <row r="85" spans="1:27">
      <c r="A85" s="56" t="s">
        <v>216</v>
      </c>
      <c r="B85" s="18">
        <f t="shared" si="12"/>
        <v>0</v>
      </c>
      <c r="C85" s="5" t="e">
        <f t="shared" si="13"/>
        <v>#DIV/0!</v>
      </c>
      <c r="D85" s="23"/>
      <c r="E85" s="23"/>
      <c r="F85" s="20"/>
      <c r="G85" s="20"/>
      <c r="H85" s="23"/>
      <c r="I85" s="23"/>
      <c r="J85" s="20"/>
      <c r="K85" s="20"/>
      <c r="L85" s="23"/>
      <c r="M85" s="23"/>
      <c r="N85" s="20"/>
      <c r="O85" s="20"/>
      <c r="P85" s="23"/>
      <c r="Q85" s="23"/>
      <c r="R85" s="20"/>
      <c r="S85" s="20"/>
      <c r="T85" s="23"/>
      <c r="U85" s="23"/>
      <c r="V85" s="20"/>
      <c r="W85" s="20"/>
      <c r="X85" s="23"/>
      <c r="Y85" s="23"/>
      <c r="Z85" s="20"/>
      <c r="AA85" s="50"/>
    </row>
    <row r="86" spans="1:27" ht="17.25" thickBot="1">
      <c r="A86" s="46" t="s">
        <v>217</v>
      </c>
      <c r="B86" s="18">
        <f t="shared" si="12"/>
        <v>0</v>
      </c>
      <c r="C86" s="5" t="e">
        <f t="shared" si="13"/>
        <v>#DIV/0!</v>
      </c>
      <c r="D86" s="31"/>
      <c r="E86" s="31"/>
      <c r="F86" s="32"/>
      <c r="G86" s="32"/>
      <c r="H86" s="31"/>
      <c r="I86" s="31"/>
      <c r="J86" s="32"/>
      <c r="K86" s="32"/>
      <c r="L86" s="31"/>
      <c r="M86" s="31"/>
      <c r="N86" s="32"/>
      <c r="O86" s="32"/>
      <c r="P86" s="31"/>
      <c r="Q86" s="31"/>
      <c r="R86" s="32"/>
      <c r="S86" s="32"/>
      <c r="T86" s="31"/>
      <c r="U86" s="31"/>
      <c r="V86" s="32"/>
      <c r="W86" s="32"/>
      <c r="X86" s="31"/>
      <c r="Y86" s="31"/>
      <c r="Z86" s="32"/>
      <c r="AA86" s="33"/>
    </row>
    <row r="87" spans="1:27">
      <c r="A87" s="38" t="s">
        <v>41</v>
      </c>
      <c r="B87" s="34">
        <f>SUM(B88:B122)</f>
        <v>0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4" t="s">
        <v>96</v>
      </c>
      <c r="P87" s="34" t="s">
        <v>96</v>
      </c>
      <c r="Q87" s="34" t="s">
        <v>96</v>
      </c>
      <c r="R87" s="34" t="s">
        <v>96</v>
      </c>
      <c r="S87" s="34" t="s">
        <v>96</v>
      </c>
      <c r="T87" s="34" t="s">
        <v>96</v>
      </c>
      <c r="U87" s="34" t="s">
        <v>96</v>
      </c>
      <c r="V87" s="34" t="s">
        <v>96</v>
      </c>
      <c r="W87" s="34" t="s">
        <v>96</v>
      </c>
      <c r="X87" s="34" t="s">
        <v>96</v>
      </c>
      <c r="Y87" s="34" t="s">
        <v>96</v>
      </c>
      <c r="Z87" s="34" t="s">
        <v>96</v>
      </c>
      <c r="AA87" s="35" t="s">
        <v>96</v>
      </c>
    </row>
    <row r="88" spans="1:27">
      <c r="A88" s="36" t="s">
        <v>38</v>
      </c>
      <c r="B88" s="18">
        <f t="shared" ref="B88:B122" si="14">SUM(D88:AA88)</f>
        <v>0</v>
      </c>
      <c r="C88" s="5" t="e">
        <f t="shared" ref="C88:C122" si="15">B88/$B$87</f>
        <v>#DIV/0!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42</v>
      </c>
      <c r="B89" s="18">
        <f t="shared" si="14"/>
        <v>0</v>
      </c>
      <c r="C89" s="5" t="e">
        <f t="shared" si="15"/>
        <v>#DIV/0!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43</v>
      </c>
      <c r="B90" s="18">
        <f t="shared" si="14"/>
        <v>0</v>
      </c>
      <c r="C90" s="5" t="e">
        <f t="shared" si="15"/>
        <v>#DIV/0!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>
      <c r="A91" s="36" t="s">
        <v>44</v>
      </c>
      <c r="B91" s="18">
        <f t="shared" si="14"/>
        <v>0</v>
      </c>
      <c r="C91" s="5" t="e">
        <f t="shared" si="15"/>
        <v>#DIV/0!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45</v>
      </c>
      <c r="B92" s="18">
        <f t="shared" si="14"/>
        <v>0</v>
      </c>
      <c r="C92" s="5" t="e">
        <f t="shared" si="15"/>
        <v>#DIV/0!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46</v>
      </c>
      <c r="B93" s="18">
        <f t="shared" si="14"/>
        <v>0</v>
      </c>
      <c r="C93" s="5" t="e">
        <f t="shared" si="15"/>
        <v>#DIV/0!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>
      <c r="A94" s="36" t="s">
        <v>136</v>
      </c>
      <c r="B94" s="18">
        <f t="shared" si="14"/>
        <v>0</v>
      </c>
      <c r="C94" s="5" t="e">
        <f t="shared" si="15"/>
        <v>#DIV/0!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 ht="19.149999999999999" customHeight="1">
      <c r="A95" s="36" t="s">
        <v>47</v>
      </c>
      <c r="B95" s="18">
        <f t="shared" si="14"/>
        <v>0</v>
      </c>
      <c r="C95" s="5" t="e">
        <f t="shared" si="15"/>
        <v>#DIV/0!</v>
      </c>
      <c r="D95" s="22"/>
      <c r="E95" s="22"/>
      <c r="F95" s="12"/>
      <c r="G95" s="12"/>
      <c r="H95" s="22"/>
      <c r="I95" s="22"/>
      <c r="J95" s="12"/>
      <c r="K95" s="12"/>
      <c r="L95" s="22"/>
      <c r="M95" s="22"/>
      <c r="N95" s="12"/>
      <c r="O95" s="12"/>
      <c r="P95" s="22"/>
      <c r="Q95" s="22"/>
      <c r="R95" s="12"/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48</v>
      </c>
      <c r="B96" s="18">
        <f t="shared" si="14"/>
        <v>0</v>
      </c>
      <c r="C96" s="5" t="e">
        <f t="shared" si="15"/>
        <v>#DIV/0!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250</v>
      </c>
      <c r="B97" s="18">
        <f t="shared" ref="B97" si="16">SUM(D97:AA97)</f>
        <v>0</v>
      </c>
      <c r="C97" s="5" t="e">
        <f t="shared" ref="C97" si="17">B97/$B$87</f>
        <v>#DIV/0!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49</v>
      </c>
      <c r="B98" s="18">
        <f t="shared" si="14"/>
        <v>0</v>
      </c>
      <c r="C98" s="5" t="e">
        <f t="shared" si="15"/>
        <v>#DIV/0!</v>
      </c>
      <c r="D98" s="22"/>
      <c r="E98" s="22"/>
      <c r="F98" s="12"/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50</v>
      </c>
      <c r="B99" s="18">
        <f t="shared" si="14"/>
        <v>0</v>
      </c>
      <c r="C99" s="5" t="e">
        <f t="shared" si="15"/>
        <v>#DIV/0!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51</v>
      </c>
      <c r="B100" s="18">
        <f t="shared" si="14"/>
        <v>0</v>
      </c>
      <c r="C100" s="5" t="e">
        <f t="shared" si="15"/>
        <v>#DIV/0!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52</v>
      </c>
      <c r="B101" s="18">
        <f t="shared" si="14"/>
        <v>0</v>
      </c>
      <c r="C101" s="5" t="e">
        <f t="shared" si="15"/>
        <v>#DIV/0!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/>
      <c r="O101" s="12"/>
      <c r="P101" s="22"/>
      <c r="Q101" s="22"/>
      <c r="R101" s="12"/>
      <c r="S101" s="12"/>
      <c r="T101" s="22"/>
      <c r="U101" s="22"/>
      <c r="V101" s="12"/>
      <c r="W101" s="12"/>
      <c r="X101" s="22"/>
      <c r="Y101" s="22"/>
      <c r="Z101" s="12"/>
      <c r="AA101" s="27"/>
    </row>
    <row r="102" spans="1:27">
      <c r="A102" s="36" t="s">
        <v>35</v>
      </c>
      <c r="B102" s="18">
        <f t="shared" si="14"/>
        <v>0</v>
      </c>
      <c r="C102" s="5" t="e">
        <f t="shared" si="15"/>
        <v>#DIV/0!</v>
      </c>
      <c r="D102" s="22"/>
      <c r="E102" s="22"/>
      <c r="F102" s="12"/>
      <c r="G102" s="12"/>
      <c r="H102" s="22"/>
      <c r="I102" s="22"/>
      <c r="J102" s="12"/>
      <c r="K102" s="12"/>
      <c r="L102" s="22"/>
      <c r="M102" s="22"/>
      <c r="N102" s="12"/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66</v>
      </c>
      <c r="B103" s="18">
        <f t="shared" si="14"/>
        <v>0</v>
      </c>
      <c r="C103" s="5" t="e">
        <f t="shared" si="15"/>
        <v>#DIV/0!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67</v>
      </c>
      <c r="B104" s="18">
        <f t="shared" si="14"/>
        <v>0</v>
      </c>
      <c r="C104" s="5" t="e">
        <f t="shared" si="15"/>
        <v>#DIV/0!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7</v>
      </c>
      <c r="B105" s="18">
        <f t="shared" si="14"/>
        <v>0</v>
      </c>
      <c r="C105" s="5" t="e">
        <f t="shared" si="15"/>
        <v>#DIV/0!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137</v>
      </c>
      <c r="B106" s="18">
        <f t="shared" si="14"/>
        <v>0</v>
      </c>
      <c r="C106" s="5" t="e">
        <f t="shared" si="15"/>
        <v>#DIV/0!</v>
      </c>
      <c r="D106" s="22"/>
      <c r="E106" s="22"/>
      <c r="F106" s="12"/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138</v>
      </c>
      <c r="B107" s="18">
        <f t="shared" si="14"/>
        <v>0</v>
      </c>
      <c r="C107" s="5" t="e">
        <f t="shared" si="15"/>
        <v>#DIV/0!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53</v>
      </c>
      <c r="B108" s="18">
        <f t="shared" si="14"/>
        <v>0</v>
      </c>
      <c r="C108" s="5" t="e">
        <f t="shared" si="15"/>
        <v>#DIV/0!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54</v>
      </c>
      <c r="B109" s="18">
        <f t="shared" si="14"/>
        <v>0</v>
      </c>
      <c r="C109" s="5" t="e">
        <f t="shared" si="15"/>
        <v>#DIV/0!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55</v>
      </c>
      <c r="B110" s="18">
        <f t="shared" si="14"/>
        <v>0</v>
      </c>
      <c r="C110" s="5" t="e">
        <f t="shared" si="15"/>
        <v>#DIV/0!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56</v>
      </c>
      <c r="B111" s="18">
        <f t="shared" si="14"/>
        <v>0</v>
      </c>
      <c r="C111" s="5" t="e">
        <f t="shared" si="15"/>
        <v>#DIV/0!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57</v>
      </c>
      <c r="B112" s="18">
        <f t="shared" si="14"/>
        <v>0</v>
      </c>
      <c r="C112" s="5" t="e">
        <f t="shared" si="15"/>
        <v>#DIV/0!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>
      <c r="A113" s="36" t="s">
        <v>58</v>
      </c>
      <c r="B113" s="18">
        <f t="shared" si="14"/>
        <v>0</v>
      </c>
      <c r="C113" s="5" t="e">
        <f t="shared" si="15"/>
        <v>#DIV/0!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>
      <c r="A114" s="36" t="s">
        <v>59</v>
      </c>
      <c r="B114" s="18">
        <f t="shared" si="14"/>
        <v>0</v>
      </c>
      <c r="C114" s="5" t="e">
        <f t="shared" si="15"/>
        <v>#DIV/0!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>
      <c r="A115" s="36" t="s">
        <v>60</v>
      </c>
      <c r="B115" s="18">
        <f t="shared" si="14"/>
        <v>0</v>
      </c>
      <c r="C115" s="5" t="e">
        <f t="shared" si="15"/>
        <v>#DIV/0!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>
      <c r="A116" s="36" t="s">
        <v>65</v>
      </c>
      <c r="B116" s="18">
        <f t="shared" si="14"/>
        <v>0</v>
      </c>
      <c r="C116" s="5" t="e">
        <f t="shared" si="15"/>
        <v>#DIV/0!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>
      <c r="A117" s="36" t="s">
        <v>139</v>
      </c>
      <c r="B117" s="18">
        <f t="shared" si="14"/>
        <v>0</v>
      </c>
      <c r="C117" s="5" t="e">
        <f t="shared" si="15"/>
        <v>#DIV/0!</v>
      </c>
      <c r="D117" s="22"/>
      <c r="E117" s="22"/>
      <c r="F117" s="12"/>
      <c r="G117" s="12"/>
      <c r="H117" s="22"/>
      <c r="I117" s="22"/>
      <c r="J117" s="12"/>
      <c r="K117" s="12"/>
      <c r="L117" s="22"/>
      <c r="M117" s="22"/>
      <c r="N117" s="12"/>
      <c r="O117" s="12"/>
      <c r="P117" s="22"/>
      <c r="Q117" s="22"/>
      <c r="R117" s="12"/>
      <c r="S117" s="12"/>
      <c r="T117" s="22"/>
      <c r="U117" s="22"/>
      <c r="V117" s="12"/>
      <c r="W117" s="12"/>
      <c r="X117" s="22"/>
      <c r="Y117" s="22"/>
      <c r="Z117" s="12"/>
      <c r="AA117" s="27"/>
    </row>
    <row r="118" spans="1:27" ht="15.4" customHeight="1">
      <c r="A118" s="36" t="s">
        <v>61</v>
      </c>
      <c r="B118" s="18">
        <f t="shared" si="14"/>
        <v>0</v>
      </c>
      <c r="C118" s="5" t="e">
        <f t="shared" si="15"/>
        <v>#DIV/0!</v>
      </c>
      <c r="D118" s="22"/>
      <c r="E118" s="22"/>
      <c r="F118" s="12"/>
      <c r="G118" s="12"/>
      <c r="H118" s="22"/>
      <c r="I118" s="22"/>
      <c r="J118" s="12"/>
      <c r="K118" s="12"/>
      <c r="L118" s="22"/>
      <c r="M118" s="22"/>
      <c r="N118" s="12"/>
      <c r="O118" s="12"/>
      <c r="P118" s="22"/>
      <c r="Q118" s="22"/>
      <c r="R118" s="12"/>
      <c r="S118" s="12"/>
      <c r="T118" s="22"/>
      <c r="U118" s="22"/>
      <c r="V118" s="12"/>
      <c r="W118" s="12"/>
      <c r="X118" s="22"/>
      <c r="Y118" s="22"/>
      <c r="Z118" s="12"/>
      <c r="AA118" s="27"/>
    </row>
    <row r="119" spans="1:27" ht="15.4" customHeight="1">
      <c r="A119" s="36" t="s">
        <v>62</v>
      </c>
      <c r="B119" s="18">
        <f t="shared" si="14"/>
        <v>0</v>
      </c>
      <c r="C119" s="5" t="e">
        <f t="shared" si="15"/>
        <v>#DIV/0!</v>
      </c>
      <c r="D119" s="22"/>
      <c r="E119" s="22"/>
      <c r="F119" s="12"/>
      <c r="G119" s="12"/>
      <c r="H119" s="22"/>
      <c r="I119" s="22"/>
      <c r="J119" s="12"/>
      <c r="K119" s="12"/>
      <c r="L119" s="22"/>
      <c r="M119" s="22"/>
      <c r="N119" s="12"/>
      <c r="O119" s="12"/>
      <c r="P119" s="22"/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 ht="15.4" customHeight="1">
      <c r="A120" s="36" t="s">
        <v>63</v>
      </c>
      <c r="B120" s="18">
        <f t="shared" si="14"/>
        <v>0</v>
      </c>
      <c r="C120" s="5" t="e">
        <f t="shared" si="15"/>
        <v>#DIV/0!</v>
      </c>
      <c r="D120" s="22"/>
      <c r="E120" s="22"/>
      <c r="F120" s="12"/>
      <c r="G120" s="12"/>
      <c r="H120" s="22"/>
      <c r="I120" s="22"/>
      <c r="J120" s="12"/>
      <c r="K120" s="12"/>
      <c r="L120" s="22"/>
      <c r="M120" s="22"/>
      <c r="N120" s="12"/>
      <c r="O120" s="12"/>
      <c r="P120" s="22"/>
      <c r="Q120" s="22"/>
      <c r="R120" s="12"/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 ht="15.4" customHeight="1">
      <c r="A121" s="36" t="s">
        <v>64</v>
      </c>
      <c r="B121" s="18">
        <f t="shared" si="14"/>
        <v>0</v>
      </c>
      <c r="C121" s="5" t="e">
        <f t="shared" si="15"/>
        <v>#DIV/0!</v>
      </c>
      <c r="D121" s="22"/>
      <c r="E121" s="22"/>
      <c r="F121" s="12"/>
      <c r="G121" s="12"/>
      <c r="H121" s="22"/>
      <c r="I121" s="22"/>
      <c r="J121" s="12"/>
      <c r="K121" s="12"/>
      <c r="L121" s="22"/>
      <c r="M121" s="22"/>
      <c r="N121" s="12"/>
      <c r="O121" s="12"/>
      <c r="P121" s="22"/>
      <c r="Q121" s="22"/>
      <c r="R121" s="12"/>
      <c r="S121" s="12"/>
      <c r="T121" s="22"/>
      <c r="U121" s="22"/>
      <c r="V121" s="12"/>
      <c r="W121" s="12"/>
      <c r="X121" s="22"/>
      <c r="Y121" s="22"/>
      <c r="Z121" s="12"/>
      <c r="AA121" s="27"/>
    </row>
    <row r="122" spans="1:27" ht="15.4" customHeight="1">
      <c r="A122" s="77" t="s">
        <v>163</v>
      </c>
      <c r="B122" s="25">
        <f t="shared" si="14"/>
        <v>0</v>
      </c>
      <c r="C122" s="53" t="e">
        <f t="shared" si="15"/>
        <v>#DIV/0!</v>
      </c>
      <c r="D122" s="23"/>
      <c r="E122" s="23"/>
      <c r="F122" s="20"/>
      <c r="G122" s="20"/>
      <c r="H122" s="23"/>
      <c r="I122" s="23"/>
      <c r="J122" s="20"/>
      <c r="K122" s="20"/>
      <c r="L122" s="23"/>
      <c r="M122" s="23"/>
      <c r="N122" s="20"/>
      <c r="O122" s="20"/>
      <c r="P122" s="23"/>
      <c r="Q122" s="23"/>
      <c r="R122" s="20"/>
      <c r="S122" s="20"/>
      <c r="T122" s="23"/>
      <c r="U122" s="23"/>
      <c r="V122" s="20"/>
      <c r="W122" s="20"/>
      <c r="X122" s="23"/>
      <c r="Y122" s="23"/>
      <c r="Z122" s="20"/>
      <c r="AA122" s="50"/>
    </row>
    <row r="123" spans="1:27" ht="15.4" customHeight="1" thickBot="1">
      <c r="A123" s="37" t="s">
        <v>254</v>
      </c>
      <c r="B123" s="29">
        <f t="shared" ref="B123" si="18">SUM(D123:AA123)</f>
        <v>0</v>
      </c>
      <c r="C123" s="30" t="e">
        <f t="shared" ref="C123" si="19">B123/$B$87</f>
        <v>#DIV/0!</v>
      </c>
      <c r="D123" s="31"/>
      <c r="E123" s="31"/>
      <c r="F123" s="32"/>
      <c r="G123" s="32"/>
      <c r="H123" s="31"/>
      <c r="I123" s="31"/>
      <c r="J123" s="32"/>
      <c r="K123" s="32"/>
      <c r="L123" s="31"/>
      <c r="M123" s="31"/>
      <c r="N123" s="32"/>
      <c r="O123" s="32"/>
      <c r="P123" s="31"/>
      <c r="Q123" s="31"/>
      <c r="R123" s="32"/>
      <c r="S123" s="32"/>
      <c r="T123" s="31"/>
      <c r="U123" s="31"/>
      <c r="V123" s="32"/>
      <c r="W123" s="32"/>
      <c r="X123" s="31"/>
      <c r="Y123" s="31"/>
      <c r="Z123" s="32"/>
      <c r="AA123" s="33"/>
    </row>
    <row r="124" spans="1:27">
      <c r="A124" s="38" t="s">
        <v>69</v>
      </c>
      <c r="B124" s="34">
        <f>SUM(B125:B134)</f>
        <v>4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4" t="s">
        <v>96</v>
      </c>
      <c r="P124" s="34" t="s">
        <v>96</v>
      </c>
      <c r="Q124" s="34" t="s">
        <v>96</v>
      </c>
      <c r="R124" s="34" t="s">
        <v>96</v>
      </c>
      <c r="S124" s="34" t="s">
        <v>96</v>
      </c>
      <c r="T124" s="34" t="s">
        <v>96</v>
      </c>
      <c r="U124" s="34" t="s">
        <v>96</v>
      </c>
      <c r="V124" s="34" t="s">
        <v>96</v>
      </c>
      <c r="W124" s="34" t="s">
        <v>96</v>
      </c>
      <c r="X124" s="34" t="s">
        <v>96</v>
      </c>
      <c r="Y124" s="34" t="s">
        <v>96</v>
      </c>
      <c r="Z124" s="34" t="s">
        <v>96</v>
      </c>
      <c r="AA124" s="35" t="s">
        <v>96</v>
      </c>
    </row>
    <row r="125" spans="1:27">
      <c r="A125" s="36" t="s">
        <v>36</v>
      </c>
      <c r="B125" s="18">
        <f t="shared" ref="B125:B134" si="20">SUM(D125:AA125)</f>
        <v>1</v>
      </c>
      <c r="C125" s="5">
        <f t="shared" ref="C125:C134" si="21">B125/$B$124</f>
        <v>0.25</v>
      </c>
      <c r="D125" s="22">
        <v>1</v>
      </c>
      <c r="E125" s="22"/>
      <c r="F125" s="12"/>
      <c r="G125" s="12"/>
      <c r="H125" s="22"/>
      <c r="I125" s="22"/>
      <c r="J125" s="12"/>
      <c r="K125" s="12"/>
      <c r="L125" s="22"/>
      <c r="M125" s="22"/>
      <c r="N125" s="12"/>
      <c r="O125" s="12"/>
      <c r="P125" s="22"/>
      <c r="Q125" s="22"/>
      <c r="R125" s="12"/>
      <c r="S125" s="12"/>
      <c r="T125" s="22"/>
      <c r="U125" s="22"/>
      <c r="V125" s="12"/>
      <c r="W125" s="12"/>
      <c r="X125" s="22"/>
      <c r="Y125" s="22"/>
      <c r="Z125" s="12"/>
      <c r="AA125" s="27"/>
    </row>
    <row r="126" spans="1:27">
      <c r="A126" s="36" t="s">
        <v>34</v>
      </c>
      <c r="B126" s="18">
        <f t="shared" si="20"/>
        <v>1</v>
      </c>
      <c r="C126" s="5">
        <f t="shared" si="21"/>
        <v>0.25</v>
      </c>
      <c r="D126" s="22">
        <v>1</v>
      </c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36" t="s">
        <v>70</v>
      </c>
      <c r="B127" s="18">
        <f t="shared" si="20"/>
        <v>2</v>
      </c>
      <c r="C127" s="5">
        <f t="shared" si="21"/>
        <v>0.5</v>
      </c>
      <c r="D127" s="22">
        <v>2</v>
      </c>
      <c r="E127" s="22"/>
      <c r="F127" s="12"/>
      <c r="G127" s="12"/>
      <c r="H127" s="22"/>
      <c r="I127" s="22"/>
      <c r="J127" s="12"/>
      <c r="K127" s="12"/>
      <c r="L127" s="22"/>
      <c r="M127" s="22"/>
      <c r="N127" s="12"/>
      <c r="O127" s="12"/>
      <c r="P127" s="22"/>
      <c r="Q127" s="22"/>
      <c r="R127" s="12"/>
      <c r="S127" s="12"/>
      <c r="T127" s="22"/>
      <c r="U127" s="22"/>
      <c r="V127" s="12"/>
      <c r="W127" s="12"/>
      <c r="X127" s="22"/>
      <c r="Y127" s="22"/>
      <c r="Z127" s="12"/>
      <c r="AA127" s="27"/>
    </row>
    <row r="128" spans="1:27">
      <c r="A128" s="43" t="s">
        <v>71</v>
      </c>
      <c r="B128" s="18">
        <f t="shared" si="20"/>
        <v>0</v>
      </c>
      <c r="C128" s="5">
        <f t="shared" si="21"/>
        <v>0</v>
      </c>
      <c r="D128" s="22"/>
      <c r="E128" s="22"/>
      <c r="F128" s="12"/>
      <c r="G128" s="12"/>
      <c r="H128" s="22"/>
      <c r="I128" s="22"/>
      <c r="J128" s="12"/>
      <c r="K128" s="12"/>
      <c r="L128" s="22"/>
      <c r="M128" s="22"/>
      <c r="N128" s="12"/>
      <c r="O128" s="12"/>
      <c r="P128" s="22"/>
      <c r="Q128" s="22"/>
      <c r="R128" s="12"/>
      <c r="S128" s="12"/>
      <c r="T128" s="22"/>
      <c r="U128" s="22"/>
      <c r="V128" s="12"/>
      <c r="W128" s="12"/>
      <c r="X128" s="22"/>
      <c r="Y128" s="22"/>
      <c r="Z128" s="12"/>
      <c r="AA128" s="27"/>
    </row>
    <row r="129" spans="1:27">
      <c r="A129" s="43" t="s">
        <v>72</v>
      </c>
      <c r="B129" s="18">
        <f t="shared" si="20"/>
        <v>0</v>
      </c>
      <c r="C129" s="5">
        <f t="shared" si="21"/>
        <v>0</v>
      </c>
      <c r="D129" s="22"/>
      <c r="E129" s="22"/>
      <c r="F129" s="12"/>
      <c r="G129" s="12"/>
      <c r="H129" s="22"/>
      <c r="I129" s="22"/>
      <c r="J129" s="12"/>
      <c r="K129" s="12"/>
      <c r="L129" s="22"/>
      <c r="M129" s="22"/>
      <c r="N129" s="12"/>
      <c r="O129" s="12"/>
      <c r="P129" s="22"/>
      <c r="Q129" s="22"/>
      <c r="R129" s="12"/>
      <c r="S129" s="12"/>
      <c r="T129" s="22"/>
      <c r="U129" s="22"/>
      <c r="V129" s="12"/>
      <c r="W129" s="12"/>
      <c r="X129" s="22"/>
      <c r="Y129" s="22"/>
      <c r="Z129" s="12"/>
      <c r="AA129" s="27"/>
    </row>
    <row r="130" spans="1:27">
      <c r="A130" s="43" t="s">
        <v>37</v>
      </c>
      <c r="B130" s="18">
        <f t="shared" si="20"/>
        <v>0</v>
      </c>
      <c r="C130" s="5">
        <f t="shared" si="21"/>
        <v>0</v>
      </c>
      <c r="D130" s="22"/>
      <c r="E130" s="22"/>
      <c r="F130" s="12"/>
      <c r="G130" s="12"/>
      <c r="H130" s="22"/>
      <c r="I130" s="22"/>
      <c r="J130" s="12"/>
      <c r="K130" s="12"/>
      <c r="L130" s="22"/>
      <c r="M130" s="22"/>
      <c r="N130" s="12"/>
      <c r="O130" s="12"/>
      <c r="P130" s="22"/>
      <c r="Q130" s="22"/>
      <c r="R130" s="12"/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43" t="s">
        <v>38</v>
      </c>
      <c r="B131" s="18">
        <f t="shared" si="20"/>
        <v>0</v>
      </c>
      <c r="C131" s="5">
        <f t="shared" si="21"/>
        <v>0</v>
      </c>
      <c r="D131" s="22"/>
      <c r="E131" s="22"/>
      <c r="F131" s="12"/>
      <c r="G131" s="12"/>
      <c r="H131" s="22"/>
      <c r="I131" s="22"/>
      <c r="J131" s="12"/>
      <c r="K131" s="12"/>
      <c r="L131" s="22"/>
      <c r="M131" s="22"/>
      <c r="N131" s="12"/>
      <c r="O131" s="12"/>
      <c r="P131" s="22"/>
      <c r="Q131" s="22"/>
      <c r="R131" s="12"/>
      <c r="S131" s="12"/>
      <c r="T131" s="22"/>
      <c r="U131" s="22"/>
      <c r="V131" s="12"/>
      <c r="W131" s="12"/>
      <c r="X131" s="22"/>
      <c r="Y131" s="22"/>
      <c r="Z131" s="12"/>
      <c r="AA131" s="27"/>
    </row>
    <row r="132" spans="1:27">
      <c r="A132" s="43" t="s">
        <v>40</v>
      </c>
      <c r="B132" s="18">
        <f t="shared" si="20"/>
        <v>0</v>
      </c>
      <c r="C132" s="5">
        <f t="shared" si="21"/>
        <v>0</v>
      </c>
      <c r="D132" s="22"/>
      <c r="E132" s="22"/>
      <c r="F132" s="12"/>
      <c r="G132" s="12"/>
      <c r="H132" s="22"/>
      <c r="I132" s="22"/>
      <c r="J132" s="12"/>
      <c r="K132" s="12"/>
      <c r="L132" s="22"/>
      <c r="M132" s="22"/>
      <c r="N132" s="12"/>
      <c r="O132" s="12"/>
      <c r="P132" s="22"/>
      <c r="Q132" s="22"/>
      <c r="R132" s="12"/>
      <c r="S132" s="12"/>
      <c r="T132" s="22"/>
      <c r="U132" s="22"/>
      <c r="V132" s="12"/>
      <c r="W132" s="12"/>
      <c r="X132" s="22"/>
      <c r="Y132" s="22"/>
      <c r="Z132" s="12"/>
      <c r="AA132" s="27"/>
    </row>
    <row r="133" spans="1:27">
      <c r="A133" s="56" t="s">
        <v>218</v>
      </c>
      <c r="B133" s="18">
        <f t="shared" si="20"/>
        <v>0</v>
      </c>
      <c r="C133" s="5">
        <f t="shared" si="21"/>
        <v>0</v>
      </c>
      <c r="D133" s="23"/>
      <c r="E133" s="23"/>
      <c r="F133" s="20"/>
      <c r="G133" s="20"/>
      <c r="H133" s="23"/>
      <c r="I133" s="23"/>
      <c r="J133" s="20"/>
      <c r="K133" s="20"/>
      <c r="L133" s="23"/>
      <c r="M133" s="23"/>
      <c r="N133" s="20"/>
      <c r="O133" s="20"/>
      <c r="P133" s="23"/>
      <c r="Q133" s="23"/>
      <c r="R133" s="20"/>
      <c r="S133" s="20"/>
      <c r="T133" s="23"/>
      <c r="U133" s="23"/>
      <c r="V133" s="20"/>
      <c r="W133" s="20"/>
      <c r="X133" s="23"/>
      <c r="Y133" s="23"/>
      <c r="Z133" s="20"/>
      <c r="AA133" s="50"/>
    </row>
    <row r="134" spans="1:27" ht="17.25" thickBot="1">
      <c r="A134" s="46" t="s">
        <v>212</v>
      </c>
      <c r="B134" s="18">
        <f t="shared" si="20"/>
        <v>0</v>
      </c>
      <c r="C134" s="5">
        <f t="shared" si="21"/>
        <v>0</v>
      </c>
      <c r="D134" s="31"/>
      <c r="E134" s="31"/>
      <c r="F134" s="32"/>
      <c r="G134" s="32"/>
      <c r="H134" s="31"/>
      <c r="I134" s="31"/>
      <c r="J134" s="32"/>
      <c r="K134" s="32"/>
      <c r="L134" s="31"/>
      <c r="M134" s="31"/>
      <c r="N134" s="32"/>
      <c r="O134" s="32"/>
      <c r="P134" s="31"/>
      <c r="Q134" s="31"/>
      <c r="R134" s="32"/>
      <c r="S134" s="32"/>
      <c r="T134" s="31"/>
      <c r="U134" s="31"/>
      <c r="V134" s="32"/>
      <c r="W134" s="32"/>
      <c r="X134" s="31"/>
      <c r="Y134" s="31"/>
      <c r="Z134" s="32"/>
      <c r="AA134" s="33"/>
    </row>
    <row r="135" spans="1:27">
      <c r="A135" s="38" t="s">
        <v>73</v>
      </c>
      <c r="B135" s="34">
        <f>SUM(B136:B185)</f>
        <v>2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4" t="s">
        <v>96</v>
      </c>
      <c r="P135" s="34" t="s">
        <v>96</v>
      </c>
      <c r="Q135" s="34" t="s">
        <v>96</v>
      </c>
      <c r="R135" s="34" t="s">
        <v>96</v>
      </c>
      <c r="S135" s="34" t="s">
        <v>96</v>
      </c>
      <c r="T135" s="34" t="s">
        <v>96</v>
      </c>
      <c r="U135" s="34" t="s">
        <v>96</v>
      </c>
      <c r="V135" s="34" t="s">
        <v>96</v>
      </c>
      <c r="W135" s="34" t="s">
        <v>96</v>
      </c>
      <c r="X135" s="34" t="s">
        <v>96</v>
      </c>
      <c r="Y135" s="34" t="s">
        <v>96</v>
      </c>
      <c r="Z135" s="34" t="s">
        <v>96</v>
      </c>
      <c r="AA135" s="35" t="s">
        <v>96</v>
      </c>
    </row>
    <row r="136" spans="1:27">
      <c r="A136" s="43" t="s">
        <v>1</v>
      </c>
      <c r="B136" s="18">
        <f t="shared" ref="B136:B185" si="22">SUM(D136:AA136)</f>
        <v>1</v>
      </c>
      <c r="C136" s="5">
        <f t="shared" ref="C136:C185" si="23">B136/$B$135</f>
        <v>0.5</v>
      </c>
      <c r="D136" s="22">
        <v>1</v>
      </c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2</v>
      </c>
      <c r="B137" s="18">
        <f t="shared" si="22"/>
        <v>0</v>
      </c>
      <c r="C137" s="5">
        <f t="shared" si="23"/>
        <v>0</v>
      </c>
      <c r="D137" s="22"/>
      <c r="E137" s="22"/>
      <c r="F137" s="12"/>
      <c r="G137" s="12"/>
      <c r="H137" s="22"/>
      <c r="I137" s="22"/>
      <c r="J137" s="12"/>
      <c r="K137" s="12"/>
      <c r="L137" s="22"/>
      <c r="M137" s="22"/>
      <c r="N137" s="12"/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3</v>
      </c>
      <c r="B138" s="18">
        <f t="shared" si="22"/>
        <v>0</v>
      </c>
      <c r="C138" s="5">
        <f t="shared" si="23"/>
        <v>0</v>
      </c>
      <c r="D138" s="22"/>
      <c r="E138" s="22"/>
      <c r="F138" s="12"/>
      <c r="G138" s="12"/>
      <c r="H138" s="22"/>
      <c r="I138" s="22"/>
      <c r="J138" s="12"/>
      <c r="K138" s="12"/>
      <c r="L138" s="22"/>
      <c r="M138" s="22"/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4</v>
      </c>
      <c r="B139" s="18">
        <f t="shared" si="22"/>
        <v>0</v>
      </c>
      <c r="C139" s="5">
        <f t="shared" si="23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5</v>
      </c>
      <c r="B140" s="18">
        <f t="shared" si="22"/>
        <v>0</v>
      </c>
      <c r="C140" s="5">
        <f t="shared" si="23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6</v>
      </c>
      <c r="B141" s="18">
        <f t="shared" si="22"/>
        <v>0</v>
      </c>
      <c r="C141" s="5">
        <f t="shared" si="23"/>
        <v>0</v>
      </c>
      <c r="D141" s="22"/>
      <c r="E141" s="22"/>
      <c r="F141" s="12"/>
      <c r="G141" s="12"/>
      <c r="H141" s="22"/>
      <c r="I141" s="22"/>
      <c r="J141" s="12"/>
      <c r="K141" s="12"/>
      <c r="L141" s="22"/>
      <c r="M141" s="22"/>
      <c r="N141" s="12"/>
      <c r="O141" s="12"/>
      <c r="P141" s="22"/>
      <c r="Q141" s="22"/>
      <c r="R141" s="12"/>
      <c r="S141" s="12"/>
      <c r="T141" s="22"/>
      <c r="U141" s="22"/>
      <c r="V141" s="12"/>
      <c r="W141" s="12"/>
      <c r="X141" s="22"/>
      <c r="Y141" s="22"/>
      <c r="Z141" s="12"/>
      <c r="AA141" s="27"/>
    </row>
    <row r="142" spans="1:27">
      <c r="A142" s="44" t="s">
        <v>219</v>
      </c>
      <c r="B142" s="18">
        <f t="shared" si="22"/>
        <v>0</v>
      </c>
      <c r="C142" s="5">
        <f t="shared" si="23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123</v>
      </c>
      <c r="B143" s="18">
        <f t="shared" si="22"/>
        <v>0</v>
      </c>
      <c r="C143" s="5">
        <f t="shared" si="23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17</v>
      </c>
      <c r="B144" s="18">
        <f t="shared" si="22"/>
        <v>0</v>
      </c>
      <c r="C144" s="5">
        <f t="shared" si="23"/>
        <v>0</v>
      </c>
      <c r="D144" s="22"/>
      <c r="E144" s="22"/>
      <c r="F144" s="12"/>
      <c r="G144" s="12"/>
      <c r="H144" s="22"/>
      <c r="I144" s="22"/>
      <c r="J144" s="12"/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120</v>
      </c>
      <c r="B145" s="18">
        <f t="shared" si="22"/>
        <v>0</v>
      </c>
      <c r="C145" s="5">
        <f t="shared" si="23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121</v>
      </c>
      <c r="B146" s="18">
        <f t="shared" si="22"/>
        <v>0</v>
      </c>
      <c r="C146" s="5">
        <f t="shared" si="23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127</v>
      </c>
      <c r="B147" s="18">
        <f t="shared" si="22"/>
        <v>0</v>
      </c>
      <c r="C147" s="5">
        <f t="shared" si="23"/>
        <v>0</v>
      </c>
      <c r="D147" s="22"/>
      <c r="E147" s="22"/>
      <c r="F147" s="12"/>
      <c r="G147" s="12"/>
      <c r="H147" s="22"/>
      <c r="I147" s="22"/>
      <c r="J147" s="12"/>
      <c r="K147" s="12"/>
      <c r="L147" s="22"/>
      <c r="M147" s="22"/>
      <c r="N147" s="12"/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122</v>
      </c>
      <c r="B148" s="18">
        <f t="shared" si="22"/>
        <v>0</v>
      </c>
      <c r="C148" s="5">
        <f t="shared" si="23"/>
        <v>0</v>
      </c>
      <c r="D148" s="22"/>
      <c r="E148" s="22"/>
      <c r="F148" s="12"/>
      <c r="G148" s="12"/>
      <c r="H148" s="22"/>
      <c r="I148" s="22"/>
      <c r="J148" s="12"/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3" t="s">
        <v>128</v>
      </c>
      <c r="B149" s="18">
        <f t="shared" si="22"/>
        <v>0</v>
      </c>
      <c r="C149" s="5">
        <f t="shared" si="23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129</v>
      </c>
      <c r="B150" s="18">
        <f t="shared" si="22"/>
        <v>0</v>
      </c>
      <c r="C150" s="5">
        <f t="shared" si="23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130</v>
      </c>
      <c r="B151" s="18">
        <f t="shared" si="22"/>
        <v>0</v>
      </c>
      <c r="C151" s="5">
        <f t="shared" si="23"/>
        <v>0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/>
      <c r="W151" s="12"/>
      <c r="X151" s="22"/>
      <c r="Y151" s="22"/>
      <c r="Z151" s="12"/>
      <c r="AA151" s="27"/>
    </row>
    <row r="152" spans="1:27">
      <c r="A152" s="43" t="s">
        <v>164</v>
      </c>
      <c r="B152" s="18">
        <f t="shared" si="22"/>
        <v>0</v>
      </c>
      <c r="C152" s="5">
        <f t="shared" si="23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3" t="s">
        <v>165</v>
      </c>
      <c r="B153" s="18">
        <f t="shared" si="22"/>
        <v>1</v>
      </c>
      <c r="C153" s="5">
        <f t="shared" si="23"/>
        <v>0.5</v>
      </c>
      <c r="D153" s="22">
        <v>1</v>
      </c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78" t="s">
        <v>167</v>
      </c>
      <c r="B154" s="18">
        <f t="shared" si="22"/>
        <v>0</v>
      </c>
      <c r="C154" s="5">
        <f t="shared" si="23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4" t="s">
        <v>169</v>
      </c>
      <c r="B155" s="18">
        <f>SUM(D155:AA155)</f>
        <v>0</v>
      </c>
      <c r="C155" s="5">
        <f>B155/$B$135</f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4" t="s">
        <v>242</v>
      </c>
      <c r="B156" s="18">
        <f t="shared" ref="B156:B157" si="24">SUM(D156:AA156)</f>
        <v>0</v>
      </c>
      <c r="C156" s="5">
        <f t="shared" ref="C156:C157" si="25">B156/$B$135</f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4" t="s">
        <v>248</v>
      </c>
      <c r="B157" s="18">
        <f t="shared" si="24"/>
        <v>0</v>
      </c>
      <c r="C157" s="5">
        <f t="shared" si="25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9</v>
      </c>
      <c r="B158" s="18">
        <f t="shared" si="22"/>
        <v>0</v>
      </c>
      <c r="C158" s="5">
        <f t="shared" si="23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10</v>
      </c>
      <c r="B159" s="18">
        <f t="shared" si="22"/>
        <v>0</v>
      </c>
      <c r="C159" s="5">
        <f t="shared" si="23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11</v>
      </c>
      <c r="B160" s="18">
        <f t="shared" si="22"/>
        <v>0</v>
      </c>
      <c r="C160" s="5">
        <f t="shared" si="23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12</v>
      </c>
      <c r="B161" s="18">
        <f t="shared" si="22"/>
        <v>0</v>
      </c>
      <c r="C161" s="5">
        <f t="shared" si="23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13</v>
      </c>
      <c r="B162" s="18">
        <f t="shared" si="22"/>
        <v>0</v>
      </c>
      <c r="C162" s="5">
        <f t="shared" si="23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14</v>
      </c>
      <c r="B163" s="18">
        <f t="shared" si="22"/>
        <v>0</v>
      </c>
      <c r="C163" s="5">
        <f t="shared" si="23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15</v>
      </c>
      <c r="B164" s="18">
        <f t="shared" si="22"/>
        <v>0</v>
      </c>
      <c r="C164" s="5">
        <f t="shared" si="23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16</v>
      </c>
      <c r="B165" s="18">
        <f t="shared" si="22"/>
        <v>0</v>
      </c>
      <c r="C165" s="5">
        <f t="shared" si="23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18</v>
      </c>
      <c r="B166" s="18">
        <f t="shared" si="22"/>
        <v>0</v>
      </c>
      <c r="C166" s="5">
        <f t="shared" si="23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131</v>
      </c>
      <c r="B167" s="18">
        <f t="shared" si="22"/>
        <v>0</v>
      </c>
      <c r="C167" s="5">
        <f t="shared" si="23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74</v>
      </c>
      <c r="B168" s="18">
        <f t="shared" si="22"/>
        <v>0</v>
      </c>
      <c r="C168" s="5">
        <f t="shared" si="23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75</v>
      </c>
      <c r="B169" s="18">
        <f t="shared" si="22"/>
        <v>0</v>
      </c>
      <c r="C169" s="5">
        <f t="shared" si="23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76</v>
      </c>
      <c r="B170" s="18">
        <f t="shared" si="22"/>
        <v>0</v>
      </c>
      <c r="C170" s="5">
        <f t="shared" si="23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77</v>
      </c>
      <c r="B171" s="18">
        <f t="shared" si="22"/>
        <v>0</v>
      </c>
      <c r="C171" s="5">
        <f t="shared" si="23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78</v>
      </c>
      <c r="B172" s="18">
        <f t="shared" si="22"/>
        <v>0</v>
      </c>
      <c r="C172" s="5">
        <f t="shared" si="23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79</v>
      </c>
      <c r="B173" s="18">
        <f t="shared" si="22"/>
        <v>0</v>
      </c>
      <c r="C173" s="5">
        <f t="shared" si="23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80</v>
      </c>
      <c r="B174" s="18">
        <f t="shared" si="22"/>
        <v>0</v>
      </c>
      <c r="C174" s="5">
        <f t="shared" si="23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81</v>
      </c>
      <c r="B175" s="18">
        <f t="shared" si="22"/>
        <v>0</v>
      </c>
      <c r="C175" s="5">
        <f t="shared" si="23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>
      <c r="A176" s="43" t="s">
        <v>82</v>
      </c>
      <c r="B176" s="18">
        <f t="shared" si="22"/>
        <v>0</v>
      </c>
      <c r="C176" s="5">
        <f t="shared" si="23"/>
        <v>0</v>
      </c>
      <c r="D176" s="22"/>
      <c r="E176" s="22"/>
      <c r="F176" s="12"/>
      <c r="G176" s="12"/>
      <c r="H176" s="22"/>
      <c r="I176" s="22"/>
      <c r="J176" s="12"/>
      <c r="K176" s="12"/>
      <c r="L176" s="22"/>
      <c r="M176" s="22"/>
      <c r="N176" s="12"/>
      <c r="O176" s="12"/>
      <c r="P176" s="22"/>
      <c r="Q176" s="22"/>
      <c r="R176" s="12"/>
      <c r="S176" s="12"/>
      <c r="T176" s="22"/>
      <c r="U176" s="22"/>
      <c r="V176" s="12"/>
      <c r="W176" s="12"/>
      <c r="X176" s="22"/>
      <c r="Y176" s="22"/>
      <c r="Z176" s="12"/>
      <c r="AA176" s="27"/>
    </row>
    <row r="177" spans="1:27">
      <c r="A177" s="43" t="s">
        <v>83</v>
      </c>
      <c r="B177" s="18">
        <f t="shared" si="22"/>
        <v>0</v>
      </c>
      <c r="C177" s="5">
        <f t="shared" si="23"/>
        <v>0</v>
      </c>
      <c r="D177" s="22"/>
      <c r="E177" s="22"/>
      <c r="F177" s="12"/>
      <c r="G177" s="12"/>
      <c r="H177" s="22"/>
      <c r="I177" s="22"/>
      <c r="J177" s="12"/>
      <c r="K177" s="12"/>
      <c r="L177" s="22"/>
      <c r="M177" s="22"/>
      <c r="N177" s="12"/>
      <c r="O177" s="12"/>
      <c r="P177" s="22"/>
      <c r="Q177" s="22"/>
      <c r="R177" s="12"/>
      <c r="S177" s="12"/>
      <c r="T177" s="22"/>
      <c r="U177" s="22"/>
      <c r="V177" s="12"/>
      <c r="W177" s="12"/>
      <c r="X177" s="22"/>
      <c r="Y177" s="22"/>
      <c r="Z177" s="12"/>
      <c r="AA177" s="27"/>
    </row>
    <row r="178" spans="1:27">
      <c r="A178" s="43" t="s">
        <v>247</v>
      </c>
      <c r="B178" s="18">
        <f t="shared" ref="B178" si="26">SUM(D178:AA178)</f>
        <v>0</v>
      </c>
      <c r="C178" s="5">
        <f t="shared" ref="C178" si="27">B178/$B$135</f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43" t="s">
        <v>84</v>
      </c>
      <c r="B179" s="18">
        <f t="shared" si="22"/>
        <v>0</v>
      </c>
      <c r="C179" s="5">
        <f t="shared" si="23"/>
        <v>0</v>
      </c>
      <c r="D179" s="22"/>
      <c r="E179" s="22"/>
      <c r="F179" s="12"/>
      <c r="G179" s="12"/>
      <c r="H179" s="22"/>
      <c r="I179" s="22"/>
      <c r="J179" s="12"/>
      <c r="K179" s="12"/>
      <c r="L179" s="22"/>
      <c r="M179" s="22"/>
      <c r="N179" s="12"/>
      <c r="O179" s="12"/>
      <c r="P179" s="22"/>
      <c r="Q179" s="22"/>
      <c r="R179" s="12"/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>
      <c r="A180" s="43" t="s">
        <v>85</v>
      </c>
      <c r="B180" s="18">
        <f t="shared" si="22"/>
        <v>0</v>
      </c>
      <c r="C180" s="5">
        <f t="shared" si="23"/>
        <v>0</v>
      </c>
      <c r="D180" s="22"/>
      <c r="E180" s="22"/>
      <c r="F180" s="12"/>
      <c r="G180" s="12"/>
      <c r="H180" s="22"/>
      <c r="I180" s="22"/>
      <c r="J180" s="12"/>
      <c r="K180" s="12"/>
      <c r="L180" s="22"/>
      <c r="M180" s="22"/>
      <c r="N180" s="12"/>
      <c r="O180" s="12"/>
      <c r="P180" s="22"/>
      <c r="Q180" s="22"/>
      <c r="R180" s="12"/>
      <c r="S180" s="12"/>
      <c r="T180" s="22"/>
      <c r="U180" s="22"/>
      <c r="V180" s="12"/>
      <c r="W180" s="12"/>
      <c r="X180" s="22"/>
      <c r="Y180" s="22"/>
      <c r="Z180" s="12"/>
      <c r="AA180" s="27"/>
    </row>
    <row r="181" spans="1:27">
      <c r="A181" s="43" t="s">
        <v>86</v>
      </c>
      <c r="B181" s="18">
        <f t="shared" si="22"/>
        <v>0</v>
      </c>
      <c r="C181" s="5">
        <f t="shared" si="23"/>
        <v>0</v>
      </c>
      <c r="D181" s="22"/>
      <c r="E181" s="22"/>
      <c r="F181" s="12"/>
      <c r="G181" s="12"/>
      <c r="H181" s="22"/>
      <c r="I181" s="22"/>
      <c r="J181" s="12"/>
      <c r="K181" s="12"/>
      <c r="L181" s="22"/>
      <c r="M181" s="22"/>
      <c r="N181" s="12"/>
      <c r="O181" s="12"/>
      <c r="P181" s="22"/>
      <c r="Q181" s="22"/>
      <c r="R181" s="12"/>
      <c r="S181" s="12"/>
      <c r="T181" s="22"/>
      <c r="U181" s="22"/>
      <c r="V181" s="12"/>
      <c r="W181" s="12"/>
      <c r="X181" s="22"/>
      <c r="Y181" s="22"/>
      <c r="Z181" s="12"/>
      <c r="AA181" s="27"/>
    </row>
    <row r="182" spans="1:27">
      <c r="A182" s="43" t="s">
        <v>87</v>
      </c>
      <c r="B182" s="18">
        <f t="shared" si="22"/>
        <v>0</v>
      </c>
      <c r="C182" s="5">
        <f t="shared" si="23"/>
        <v>0</v>
      </c>
      <c r="D182" s="22"/>
      <c r="E182" s="22"/>
      <c r="F182" s="12"/>
      <c r="G182" s="12"/>
      <c r="H182" s="22"/>
      <c r="I182" s="22"/>
      <c r="J182" s="12"/>
      <c r="K182" s="12"/>
      <c r="L182" s="22"/>
      <c r="M182" s="22"/>
      <c r="N182" s="12"/>
      <c r="O182" s="12"/>
      <c r="P182" s="22"/>
      <c r="Q182" s="22"/>
      <c r="R182" s="12"/>
      <c r="S182" s="12"/>
      <c r="T182" s="22"/>
      <c r="U182" s="22"/>
      <c r="V182" s="12"/>
      <c r="W182" s="12"/>
      <c r="X182" s="22"/>
      <c r="Y182" s="22"/>
      <c r="Z182" s="12"/>
      <c r="AA182" s="27"/>
    </row>
    <row r="183" spans="1:27">
      <c r="A183" s="43" t="s">
        <v>88</v>
      </c>
      <c r="B183" s="18">
        <f t="shared" si="22"/>
        <v>0</v>
      </c>
      <c r="C183" s="5">
        <f t="shared" si="23"/>
        <v>0</v>
      </c>
      <c r="D183" s="22"/>
      <c r="E183" s="22"/>
      <c r="F183" s="12"/>
      <c r="G183" s="12"/>
      <c r="H183" s="22"/>
      <c r="I183" s="22"/>
      <c r="J183" s="12"/>
      <c r="K183" s="12"/>
      <c r="L183" s="22"/>
      <c r="M183" s="22"/>
      <c r="N183" s="12"/>
      <c r="O183" s="12"/>
      <c r="P183" s="22"/>
      <c r="Q183" s="22"/>
      <c r="R183" s="12"/>
      <c r="S183" s="12"/>
      <c r="T183" s="22"/>
      <c r="U183" s="22"/>
      <c r="V183" s="12"/>
      <c r="W183" s="12"/>
      <c r="X183" s="22"/>
      <c r="Y183" s="22"/>
      <c r="Z183" s="12"/>
      <c r="AA183" s="27"/>
    </row>
    <row r="184" spans="1:27">
      <c r="A184" s="43" t="s">
        <v>89</v>
      </c>
      <c r="B184" s="18">
        <f t="shared" si="22"/>
        <v>0</v>
      </c>
      <c r="C184" s="5">
        <f t="shared" si="23"/>
        <v>0</v>
      </c>
      <c r="D184" s="22"/>
      <c r="E184" s="22"/>
      <c r="F184" s="12"/>
      <c r="G184" s="12"/>
      <c r="H184" s="22"/>
      <c r="I184" s="22"/>
      <c r="J184" s="12"/>
      <c r="K184" s="12"/>
      <c r="L184" s="22"/>
      <c r="M184" s="22"/>
      <c r="N184" s="12"/>
      <c r="O184" s="12"/>
      <c r="P184" s="22"/>
      <c r="Q184" s="22"/>
      <c r="R184" s="12"/>
      <c r="S184" s="12"/>
      <c r="T184" s="22"/>
      <c r="U184" s="22"/>
      <c r="V184" s="12"/>
      <c r="W184" s="12"/>
      <c r="X184" s="22"/>
      <c r="Y184" s="22"/>
      <c r="Z184" s="12"/>
      <c r="AA184" s="27"/>
    </row>
    <row r="185" spans="1:27" ht="17.25" thickBot="1">
      <c r="A185" s="45" t="s">
        <v>90</v>
      </c>
      <c r="B185" s="29">
        <f t="shared" si="22"/>
        <v>0</v>
      </c>
      <c r="C185" s="30">
        <f t="shared" si="23"/>
        <v>0</v>
      </c>
      <c r="D185" s="31"/>
      <c r="E185" s="31"/>
      <c r="F185" s="32"/>
      <c r="G185" s="32"/>
      <c r="H185" s="31"/>
      <c r="I185" s="31"/>
      <c r="J185" s="32"/>
      <c r="K185" s="32"/>
      <c r="L185" s="31"/>
      <c r="M185" s="31"/>
      <c r="N185" s="32"/>
      <c r="O185" s="32"/>
      <c r="P185" s="31"/>
      <c r="Q185" s="31"/>
      <c r="R185" s="32"/>
      <c r="S185" s="32"/>
      <c r="T185" s="31"/>
      <c r="U185" s="31"/>
      <c r="V185" s="32"/>
      <c r="W185" s="32"/>
      <c r="X185" s="31"/>
      <c r="Y185" s="31"/>
      <c r="Z185" s="32"/>
      <c r="AA185" s="33"/>
    </row>
    <row r="186" spans="1:27">
      <c r="A186" s="38" t="s">
        <v>91</v>
      </c>
      <c r="B186" s="34">
        <f>SUM(B187:B191)</f>
        <v>3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4" t="s">
        <v>96</v>
      </c>
      <c r="P186" s="34" t="s">
        <v>96</v>
      </c>
      <c r="Q186" s="34" t="s">
        <v>96</v>
      </c>
      <c r="R186" s="34" t="s">
        <v>96</v>
      </c>
      <c r="S186" s="34" t="s">
        <v>96</v>
      </c>
      <c r="T186" s="34" t="s">
        <v>96</v>
      </c>
      <c r="U186" s="34" t="s">
        <v>96</v>
      </c>
      <c r="V186" s="34" t="s">
        <v>96</v>
      </c>
      <c r="W186" s="34" t="s">
        <v>96</v>
      </c>
      <c r="X186" s="34" t="s">
        <v>96</v>
      </c>
      <c r="Y186" s="34" t="s">
        <v>96</v>
      </c>
      <c r="Z186" s="34" t="s">
        <v>96</v>
      </c>
      <c r="AA186" s="35" t="s">
        <v>96</v>
      </c>
    </row>
    <row r="187" spans="1:27">
      <c r="A187" s="36" t="s">
        <v>34</v>
      </c>
      <c r="B187" s="18">
        <f t="shared" ref="B187:B193" si="28">SUM(D187:AA187)</f>
        <v>0</v>
      </c>
      <c r="C187" s="5">
        <f>B187/$B$186</f>
        <v>0</v>
      </c>
      <c r="D187" s="22"/>
      <c r="E187" s="22"/>
      <c r="F187" s="12"/>
      <c r="G187" s="12"/>
      <c r="H187" s="22"/>
      <c r="I187" s="22"/>
      <c r="J187" s="12"/>
      <c r="K187" s="12"/>
      <c r="L187" s="22"/>
      <c r="M187" s="22"/>
      <c r="N187" s="12"/>
      <c r="O187" s="12"/>
      <c r="P187" s="22"/>
      <c r="Q187" s="22"/>
      <c r="R187" s="12"/>
      <c r="S187" s="12"/>
      <c r="T187" s="22"/>
      <c r="U187" s="22"/>
      <c r="V187" s="12"/>
      <c r="W187" s="12"/>
      <c r="X187" s="22"/>
      <c r="Y187" s="22"/>
      <c r="Z187" s="12"/>
      <c r="AA187" s="27"/>
    </row>
    <row r="188" spans="1:27">
      <c r="A188" s="36" t="s">
        <v>5</v>
      </c>
      <c r="B188" s="18">
        <f t="shared" si="28"/>
        <v>3</v>
      </c>
      <c r="C188" s="5">
        <f>B188/$B$186</f>
        <v>1</v>
      </c>
      <c r="D188" s="22">
        <v>3</v>
      </c>
      <c r="E188" s="22"/>
      <c r="F188" s="12"/>
      <c r="G188" s="12"/>
      <c r="H188" s="22"/>
      <c r="I188" s="22"/>
      <c r="J188" s="12"/>
      <c r="K188" s="12"/>
      <c r="L188" s="22"/>
      <c r="M188" s="22"/>
      <c r="N188" s="12"/>
      <c r="O188" s="12"/>
      <c r="P188" s="22"/>
      <c r="Q188" s="22"/>
      <c r="R188" s="12"/>
      <c r="S188" s="12"/>
      <c r="T188" s="22"/>
      <c r="U188" s="22"/>
      <c r="V188" s="12"/>
      <c r="W188" s="12"/>
      <c r="X188" s="22"/>
      <c r="Y188" s="22"/>
      <c r="Z188" s="12"/>
      <c r="AA188" s="27"/>
    </row>
    <row r="189" spans="1:27">
      <c r="A189" s="36" t="s">
        <v>37</v>
      </c>
      <c r="B189" s="18">
        <f t="shared" si="28"/>
        <v>0</v>
      </c>
      <c r="C189" s="5">
        <f>B189/$B$186</f>
        <v>0</v>
      </c>
      <c r="D189" s="22"/>
      <c r="E189" s="22"/>
      <c r="F189" s="12"/>
      <c r="G189" s="12"/>
      <c r="H189" s="22"/>
      <c r="I189" s="22"/>
      <c r="J189" s="12"/>
      <c r="K189" s="12"/>
      <c r="L189" s="22"/>
      <c r="M189" s="22"/>
      <c r="N189" s="12"/>
      <c r="O189" s="12"/>
      <c r="P189" s="22"/>
      <c r="Q189" s="22"/>
      <c r="R189" s="12"/>
      <c r="S189" s="12"/>
      <c r="T189" s="22"/>
      <c r="U189" s="22"/>
      <c r="V189" s="12"/>
      <c r="W189" s="12"/>
      <c r="X189" s="22"/>
      <c r="Y189" s="22"/>
      <c r="Z189" s="12"/>
      <c r="AA189" s="27"/>
    </row>
    <row r="190" spans="1:27">
      <c r="A190" s="36" t="s">
        <v>92</v>
      </c>
      <c r="B190" s="18">
        <f t="shared" si="28"/>
        <v>0</v>
      </c>
      <c r="C190" s="5">
        <f>B190/$B$186</f>
        <v>0</v>
      </c>
      <c r="D190" s="22"/>
      <c r="E190" s="22"/>
      <c r="F190" s="12"/>
      <c r="G190" s="12"/>
      <c r="H190" s="22"/>
      <c r="I190" s="22"/>
      <c r="J190" s="12"/>
      <c r="K190" s="12"/>
      <c r="L190" s="22"/>
      <c r="M190" s="22"/>
      <c r="N190" s="12"/>
      <c r="O190" s="12"/>
      <c r="P190" s="22"/>
      <c r="Q190" s="22"/>
      <c r="R190" s="12"/>
      <c r="S190" s="12"/>
      <c r="T190" s="22"/>
      <c r="U190" s="22"/>
      <c r="V190" s="12"/>
      <c r="W190" s="12"/>
      <c r="X190" s="22"/>
      <c r="Y190" s="22"/>
      <c r="Z190" s="12"/>
      <c r="AA190" s="27"/>
    </row>
    <row r="191" spans="1:27" ht="17.25" thickBot="1">
      <c r="A191" s="37" t="s">
        <v>93</v>
      </c>
      <c r="B191" s="29">
        <f t="shared" si="28"/>
        <v>0</v>
      </c>
      <c r="C191" s="30">
        <f>B191/$B$186</f>
        <v>0</v>
      </c>
      <c r="D191" s="31"/>
      <c r="E191" s="31"/>
      <c r="F191" s="32"/>
      <c r="G191" s="32"/>
      <c r="H191" s="31"/>
      <c r="I191" s="31"/>
      <c r="J191" s="32"/>
      <c r="K191" s="32"/>
      <c r="L191" s="31"/>
      <c r="M191" s="31"/>
      <c r="N191" s="32"/>
      <c r="O191" s="32"/>
      <c r="P191" s="31"/>
      <c r="Q191" s="31"/>
      <c r="R191" s="32"/>
      <c r="S191" s="32"/>
      <c r="T191" s="31"/>
      <c r="U191" s="31"/>
      <c r="V191" s="32"/>
      <c r="W191" s="32"/>
      <c r="X191" s="31"/>
      <c r="Y191" s="31"/>
      <c r="Z191" s="32"/>
      <c r="AA191" s="33"/>
    </row>
    <row r="192" spans="1:27">
      <c r="A192" s="38" t="s">
        <v>94</v>
      </c>
      <c r="B192" s="34">
        <f t="shared" si="28"/>
        <v>1</v>
      </c>
      <c r="C192" s="40"/>
      <c r="D192" s="34">
        <v>1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5"/>
    </row>
    <row r="193" spans="1:27" ht="17.25" thickBot="1">
      <c r="A193" s="41" t="s">
        <v>95</v>
      </c>
      <c r="B193" s="32">
        <f t="shared" si="28"/>
        <v>0</v>
      </c>
      <c r="C193" s="4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3"/>
    </row>
  </sheetData>
  <autoFilter ref="A3:AA193" xr:uid="{00000000-0009-0000-0000-000003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">
    <cfRule type="cellIs" dxfId="29" priority="21" operator="greaterThan">
      <formula>0.4</formula>
    </cfRule>
  </conditionalFormatting>
  <conditionalFormatting sqref="C3:C1048576">
    <cfRule type="cellIs" dxfId="28" priority="2" operator="greaterThan">
      <formula>0.4</formula>
    </cfRule>
  </conditionalFormatting>
  <conditionalFormatting sqref="D4:AA26 D28:AA43 D45:AA60 D62:AA86 D88:AA123 D125:AA134 D136:AA185 D187:AA193">
    <cfRule type="cellIs" dxfId="2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93"/>
  <sheetViews>
    <sheetView zoomScale="85" zoomScaleNormal="85" workbookViewId="0">
      <pane xSplit="1" ySplit="3" topLeftCell="B157" activePane="bottomRight" state="frozen"/>
      <selection pane="topRight" activeCell="B1" sqref="B1"/>
      <selection pane="bottomLeft" activeCell="A4" sqref="A4"/>
      <selection pane="bottomRight" activeCell="A178" sqref="A178"/>
    </sheetView>
  </sheetViews>
  <sheetFormatPr defaultColWidth="8.25" defaultRowHeight="16.5"/>
  <cols>
    <col min="1" max="1" width="28.125" style="3" customWidth="1"/>
    <col min="2" max="2" width="8.5" style="4" bestFit="1" customWidth="1"/>
    <col min="3" max="3" width="8.125" style="4" customWidth="1"/>
    <col min="4" max="11" width="11.25" style="4" customWidth="1"/>
    <col min="12" max="15" width="11.25" style="4" bestFit="1" customWidth="1"/>
    <col min="16" max="16384" width="8.25" style="3"/>
  </cols>
  <sheetData>
    <row r="1" spans="1:15" ht="15.6" customHeight="1">
      <c r="A1" s="86"/>
      <c r="B1" s="88" t="s">
        <v>114</v>
      </c>
      <c r="C1" s="88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7"/>
      <c r="B2" s="25" t="s">
        <v>96</v>
      </c>
      <c r="C2" s="25" t="s">
        <v>97</v>
      </c>
      <c r="D2" s="47" t="s">
        <v>149</v>
      </c>
      <c r="E2" s="24" t="s">
        <v>180</v>
      </c>
      <c r="F2" s="47" t="s">
        <v>180</v>
      </c>
      <c r="G2" s="24" t="s">
        <v>180</v>
      </c>
      <c r="H2" s="47" t="s">
        <v>180</v>
      </c>
      <c r="I2" s="24" t="s">
        <v>180</v>
      </c>
      <c r="J2" s="47" t="s">
        <v>180</v>
      </c>
      <c r="K2" s="24" t="s">
        <v>180</v>
      </c>
      <c r="L2" s="47" t="s">
        <v>180</v>
      </c>
      <c r="M2" s="24" t="s">
        <v>180</v>
      </c>
      <c r="N2" s="47" t="s">
        <v>180</v>
      </c>
      <c r="O2" s="24" t="s">
        <v>180</v>
      </c>
    </row>
    <row r="3" spans="1:15" ht="15.6" customHeight="1">
      <c r="A3" s="38" t="s">
        <v>0</v>
      </c>
      <c r="B3" s="34">
        <f>SUM(B4:B26)</f>
        <v>24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4</v>
      </c>
      <c r="C4" s="5">
        <f t="shared" ref="C4:C20" si="1">B4/$B$3</f>
        <v>0.16666666666666666</v>
      </c>
      <c r="D4" s="22">
        <v>4</v>
      </c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3</v>
      </c>
      <c r="C5" s="5">
        <f t="shared" si="1"/>
        <v>0.125</v>
      </c>
      <c r="D5" s="22">
        <v>3</v>
      </c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8</v>
      </c>
      <c r="C6" s="5">
        <f t="shared" si="1"/>
        <v>0.33333333333333331</v>
      </c>
      <c r="D6" s="22">
        <v>8</v>
      </c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3</v>
      </c>
      <c r="C8" s="5">
        <f t="shared" si="1"/>
        <v>0.125</v>
      </c>
      <c r="D8" s="22">
        <v>3</v>
      </c>
      <c r="E8" s="12"/>
      <c r="F8" s="22"/>
      <c r="G8" s="12"/>
      <c r="H8" s="22"/>
      <c r="I8" s="12"/>
      <c r="J8" s="22"/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</v>
      </c>
      <c r="C12" s="5">
        <f t="shared" si="1"/>
        <v>4.1666666666666664E-2</v>
      </c>
      <c r="D12" s="22">
        <v>1</v>
      </c>
      <c r="E12" s="12"/>
      <c r="F12" s="22"/>
      <c r="G12" s="12"/>
      <c r="H12" s="22"/>
      <c r="I12" s="12"/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5</v>
      </c>
      <c r="C13" s="5">
        <f t="shared" si="1"/>
        <v>0.20833333333333334</v>
      </c>
      <c r="D13" s="22">
        <v>5</v>
      </c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52" t="s">
        <v>215</v>
      </c>
      <c r="B22" s="18">
        <f t="shared" si="0"/>
        <v>0</v>
      </c>
      <c r="C22" s="5">
        <f t="shared" ref="C22:C26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>
      <c r="A23" s="12" t="s">
        <v>242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248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251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28" t="s">
        <v>210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1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0</v>
      </c>
      <c r="C29" s="5">
        <f t="shared" si="8"/>
        <v>0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1</v>
      </c>
      <c r="C31" s="5">
        <f t="shared" si="8"/>
        <v>1</v>
      </c>
      <c r="D31" s="22">
        <v>1</v>
      </c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0</v>
      </c>
      <c r="C32" s="5">
        <f t="shared" si="8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0</v>
      </c>
      <c r="C33" s="5">
        <f t="shared" si="8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32" t="s">
        <v>210</v>
      </c>
      <c r="B43" s="18">
        <f t="shared" si="7"/>
        <v>0</v>
      </c>
      <c r="C43" s="5">
        <f t="shared" si="8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56" t="s">
        <v>134</v>
      </c>
      <c r="B59" s="25">
        <f t="shared" si="9"/>
        <v>0</v>
      </c>
      <c r="C59" s="53" t="e">
        <f t="shared" si="10"/>
        <v>#DIV/0!</v>
      </c>
      <c r="D59" s="23"/>
      <c r="E59" s="20"/>
      <c r="F59" s="23"/>
      <c r="G59" s="20"/>
      <c r="H59" s="23"/>
      <c r="I59" s="20"/>
      <c r="J59" s="23"/>
      <c r="K59" s="20"/>
      <c r="L59" s="23"/>
      <c r="M59" s="20"/>
      <c r="N59" s="23"/>
      <c r="O59" s="50"/>
    </row>
    <row r="60" spans="1:15" s="76" customFormat="1" ht="17.25" thickBot="1">
      <c r="A60" s="56" t="s">
        <v>253</v>
      </c>
      <c r="B60" s="25">
        <f t="shared" ref="B60" si="11">SUM(D60:O60)</f>
        <v>0</v>
      </c>
      <c r="C60" s="53" t="e">
        <f t="shared" ref="C60" si="12">B60/$B$44</f>
        <v>#DIV/0!</v>
      </c>
      <c r="D60" s="23"/>
      <c r="E60" s="20"/>
      <c r="F60" s="23"/>
      <c r="G60" s="20"/>
      <c r="H60" s="23"/>
      <c r="I60" s="20"/>
      <c r="J60" s="23"/>
      <c r="K60" s="20"/>
      <c r="L60" s="23"/>
      <c r="M60" s="20"/>
      <c r="N60" s="23"/>
      <c r="O60" s="50"/>
    </row>
    <row r="61" spans="1:15">
      <c r="A61" s="38" t="s">
        <v>32</v>
      </c>
      <c r="B61" s="34">
        <f>SUM(B62:B86)</f>
        <v>1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5" t="s">
        <v>96</v>
      </c>
    </row>
    <row r="62" spans="1:15">
      <c r="A62" s="36" t="s">
        <v>9</v>
      </c>
      <c r="B62" s="18">
        <f t="shared" ref="B62:B86" si="13">SUM(D62:O62)</f>
        <v>0</v>
      </c>
      <c r="C62" s="5">
        <f t="shared" ref="C62:C86" si="14">B62/$B$61</f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5</v>
      </c>
      <c r="B63" s="18">
        <f t="shared" si="13"/>
        <v>0</v>
      </c>
      <c r="C63" s="5">
        <f t="shared" si="14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10</v>
      </c>
      <c r="B64" s="18">
        <f t="shared" si="13"/>
        <v>0</v>
      </c>
      <c r="C64" s="5">
        <f t="shared" si="14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11</v>
      </c>
      <c r="B65" s="18">
        <f t="shared" si="13"/>
        <v>0</v>
      </c>
      <c r="C65" s="5">
        <f t="shared" si="14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12</v>
      </c>
      <c r="B66" s="18">
        <f t="shared" si="13"/>
        <v>0</v>
      </c>
      <c r="C66" s="5">
        <f t="shared" si="14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13</v>
      </c>
      <c r="B67" s="18">
        <f t="shared" si="13"/>
        <v>0</v>
      </c>
      <c r="C67" s="5">
        <f t="shared" si="14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14</v>
      </c>
      <c r="B68" s="18">
        <f t="shared" si="13"/>
        <v>0</v>
      </c>
      <c r="C68" s="5">
        <f t="shared" si="14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6</v>
      </c>
      <c r="B69" s="18">
        <f t="shared" si="13"/>
        <v>0</v>
      </c>
      <c r="C69" s="5">
        <f t="shared" si="14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63" t="s">
        <v>15</v>
      </c>
      <c r="B70" s="18">
        <f t="shared" si="13"/>
        <v>0</v>
      </c>
      <c r="C70" s="5">
        <f t="shared" si="14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16</v>
      </c>
      <c r="B71" s="18">
        <f t="shared" si="13"/>
        <v>0</v>
      </c>
      <c r="C71" s="5">
        <f t="shared" si="14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17</v>
      </c>
      <c r="B72" s="18">
        <f t="shared" si="13"/>
        <v>0</v>
      </c>
      <c r="C72" s="5">
        <f t="shared" si="14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18</v>
      </c>
      <c r="B73" s="18">
        <f t="shared" si="13"/>
        <v>0</v>
      </c>
      <c r="C73" s="5">
        <f t="shared" si="14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128</v>
      </c>
      <c r="B74" s="18">
        <f t="shared" si="13"/>
        <v>0</v>
      </c>
      <c r="C74" s="5">
        <f t="shared" si="14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36" t="s">
        <v>129</v>
      </c>
      <c r="B75" s="18">
        <f t="shared" si="13"/>
        <v>0</v>
      </c>
      <c r="C75" s="5">
        <f t="shared" si="14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131</v>
      </c>
      <c r="B76" s="18">
        <f t="shared" si="13"/>
        <v>0</v>
      </c>
      <c r="C76" s="5">
        <f t="shared" si="14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12" t="s">
        <v>210</v>
      </c>
      <c r="B77" s="18">
        <f t="shared" si="13"/>
        <v>0</v>
      </c>
      <c r="C77" s="5">
        <f t="shared" si="14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33</v>
      </c>
      <c r="B78" s="18">
        <f t="shared" si="13"/>
        <v>1</v>
      </c>
      <c r="C78" s="5">
        <f t="shared" si="14"/>
        <v>1</v>
      </c>
      <c r="D78" s="22">
        <v>1</v>
      </c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34</v>
      </c>
      <c r="B79" s="18">
        <f t="shared" si="13"/>
        <v>0</v>
      </c>
      <c r="C79" s="5">
        <f t="shared" si="14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135</v>
      </c>
      <c r="B80" s="18">
        <f t="shared" si="13"/>
        <v>0</v>
      </c>
      <c r="C80" s="5">
        <f t="shared" si="14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36</v>
      </c>
      <c r="B81" s="18">
        <f t="shared" si="13"/>
        <v>0</v>
      </c>
      <c r="C81" s="5">
        <f t="shared" si="14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37</v>
      </c>
      <c r="B82" s="18">
        <f t="shared" si="13"/>
        <v>0</v>
      </c>
      <c r="C82" s="5">
        <f t="shared" si="14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38</v>
      </c>
      <c r="B83" s="18">
        <f t="shared" si="13"/>
        <v>0</v>
      </c>
      <c r="C83" s="5">
        <f t="shared" si="14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43" t="s">
        <v>39</v>
      </c>
      <c r="B84" s="18">
        <f t="shared" si="13"/>
        <v>0</v>
      </c>
      <c r="C84" s="5">
        <f t="shared" si="14"/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2" t="s">
        <v>40</v>
      </c>
      <c r="B85" s="18">
        <f t="shared" si="13"/>
        <v>0</v>
      </c>
      <c r="C85" s="5">
        <f t="shared" si="14"/>
        <v>0</v>
      </c>
      <c r="D85" s="23"/>
      <c r="E85" s="20"/>
      <c r="F85" s="23"/>
      <c r="G85" s="20"/>
      <c r="H85" s="23"/>
      <c r="I85" s="20"/>
      <c r="J85" s="23"/>
      <c r="K85" s="20"/>
      <c r="L85" s="23"/>
      <c r="M85" s="20"/>
      <c r="N85" s="23"/>
      <c r="O85" s="50"/>
    </row>
    <row r="86" spans="1:15" ht="17.25" thickBot="1">
      <c r="A86" s="55" t="s">
        <v>220</v>
      </c>
      <c r="B86" s="18">
        <f t="shared" si="13"/>
        <v>0</v>
      </c>
      <c r="C86" s="5">
        <f t="shared" si="14"/>
        <v>0</v>
      </c>
      <c r="D86" s="31"/>
      <c r="E86" s="32"/>
      <c r="F86" s="31"/>
      <c r="G86" s="32"/>
      <c r="H86" s="31"/>
      <c r="I86" s="32"/>
      <c r="J86" s="31"/>
      <c r="K86" s="32"/>
      <c r="L86" s="31"/>
      <c r="M86" s="32"/>
      <c r="N86" s="31"/>
      <c r="O86" s="33"/>
    </row>
    <row r="87" spans="1:15">
      <c r="A87" s="54" t="s">
        <v>41</v>
      </c>
      <c r="B87" s="34">
        <f>SUM(B88:B122)</f>
        <v>5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5" t="s">
        <v>96</v>
      </c>
    </row>
    <row r="88" spans="1:15">
      <c r="A88" s="36" t="s">
        <v>38</v>
      </c>
      <c r="B88" s="18">
        <f t="shared" ref="B88:B122" si="15">SUM(D88:O88)</f>
        <v>0</v>
      </c>
      <c r="C88" s="5">
        <f t="shared" ref="C88:C122" si="16">B88/$B$87</f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42</v>
      </c>
      <c r="B89" s="18">
        <f t="shared" si="15"/>
        <v>0</v>
      </c>
      <c r="C89" s="5">
        <f t="shared" si="16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43</v>
      </c>
      <c r="B90" s="18">
        <f t="shared" si="15"/>
        <v>1</v>
      </c>
      <c r="C90" s="5">
        <f t="shared" si="16"/>
        <v>0.2</v>
      </c>
      <c r="D90" s="22">
        <v>1</v>
      </c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44</v>
      </c>
      <c r="B91" s="18">
        <f t="shared" si="15"/>
        <v>0</v>
      </c>
      <c r="C91" s="5">
        <f t="shared" si="16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45</v>
      </c>
      <c r="B92" s="18">
        <f t="shared" si="15"/>
        <v>0</v>
      </c>
      <c r="C92" s="5">
        <f t="shared" si="16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46</v>
      </c>
      <c r="B93" s="18">
        <f t="shared" si="15"/>
        <v>0</v>
      </c>
      <c r="C93" s="5">
        <f t="shared" si="16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136</v>
      </c>
      <c r="B94" s="18">
        <f t="shared" si="15"/>
        <v>0</v>
      </c>
      <c r="C94" s="5">
        <f t="shared" si="16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 ht="19.149999999999999" customHeight="1">
      <c r="A95" s="36" t="s">
        <v>47</v>
      </c>
      <c r="B95" s="18">
        <f t="shared" si="15"/>
        <v>0</v>
      </c>
      <c r="C95" s="5">
        <f t="shared" si="16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48</v>
      </c>
      <c r="B96" s="18">
        <f t="shared" si="15"/>
        <v>2</v>
      </c>
      <c r="C96" s="5">
        <f t="shared" si="16"/>
        <v>0.4</v>
      </c>
      <c r="D96" s="22">
        <v>2</v>
      </c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250</v>
      </c>
      <c r="B97" s="18">
        <f t="shared" ref="B97" si="17">SUM(D97:O97)</f>
        <v>0</v>
      </c>
      <c r="C97" s="5">
        <f t="shared" ref="C97" si="18">B97/$B$87</f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49</v>
      </c>
      <c r="B98" s="18">
        <f t="shared" si="15"/>
        <v>0</v>
      </c>
      <c r="C98" s="5">
        <f t="shared" si="16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50</v>
      </c>
      <c r="B99" s="18">
        <f t="shared" si="15"/>
        <v>0</v>
      </c>
      <c r="C99" s="5">
        <f t="shared" si="16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51</v>
      </c>
      <c r="B100" s="18">
        <f t="shared" si="15"/>
        <v>0</v>
      </c>
      <c r="C100" s="5">
        <f t="shared" si="16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52</v>
      </c>
      <c r="B101" s="18">
        <f t="shared" si="15"/>
        <v>0</v>
      </c>
      <c r="C101" s="5">
        <f t="shared" si="16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35</v>
      </c>
      <c r="B102" s="18">
        <f t="shared" si="15"/>
        <v>0</v>
      </c>
      <c r="C102" s="5">
        <f t="shared" si="16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66</v>
      </c>
      <c r="B103" s="18">
        <f t="shared" si="15"/>
        <v>2</v>
      </c>
      <c r="C103" s="5">
        <f t="shared" si="16"/>
        <v>0.4</v>
      </c>
      <c r="D103" s="22">
        <v>2</v>
      </c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67</v>
      </c>
      <c r="B104" s="18">
        <f t="shared" si="15"/>
        <v>0</v>
      </c>
      <c r="C104" s="5">
        <f t="shared" si="16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7</v>
      </c>
      <c r="B105" s="18">
        <f t="shared" si="15"/>
        <v>0</v>
      </c>
      <c r="C105" s="5">
        <f t="shared" si="16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137</v>
      </c>
      <c r="B106" s="18">
        <f t="shared" si="15"/>
        <v>0</v>
      </c>
      <c r="C106" s="5">
        <f t="shared" si="16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138</v>
      </c>
      <c r="B107" s="18">
        <f t="shared" si="15"/>
        <v>0</v>
      </c>
      <c r="C107" s="5">
        <f t="shared" si="16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53</v>
      </c>
      <c r="B108" s="18">
        <f t="shared" si="15"/>
        <v>0</v>
      </c>
      <c r="C108" s="5">
        <f t="shared" si="16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54</v>
      </c>
      <c r="B109" s="18">
        <f t="shared" si="15"/>
        <v>0</v>
      </c>
      <c r="C109" s="5">
        <f t="shared" si="16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55</v>
      </c>
      <c r="B110" s="18">
        <f t="shared" si="15"/>
        <v>0</v>
      </c>
      <c r="C110" s="5">
        <f t="shared" si="16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56</v>
      </c>
      <c r="B111" s="18">
        <f t="shared" si="15"/>
        <v>0</v>
      </c>
      <c r="C111" s="5">
        <f t="shared" si="16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57</v>
      </c>
      <c r="B112" s="18">
        <f t="shared" si="15"/>
        <v>0</v>
      </c>
      <c r="C112" s="5">
        <f t="shared" si="16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58</v>
      </c>
      <c r="B113" s="18">
        <f t="shared" si="15"/>
        <v>0</v>
      </c>
      <c r="C113" s="5">
        <f t="shared" si="16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59</v>
      </c>
      <c r="B114" s="18">
        <f t="shared" si="15"/>
        <v>0</v>
      </c>
      <c r="C114" s="5">
        <f t="shared" si="16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60</v>
      </c>
      <c r="B115" s="18">
        <f t="shared" si="15"/>
        <v>0</v>
      </c>
      <c r="C115" s="5">
        <f t="shared" si="16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65</v>
      </c>
      <c r="B116" s="18">
        <f t="shared" si="15"/>
        <v>0</v>
      </c>
      <c r="C116" s="5">
        <f t="shared" si="16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>
      <c r="A117" s="36" t="s">
        <v>139</v>
      </c>
      <c r="B117" s="18">
        <f t="shared" si="15"/>
        <v>0</v>
      </c>
      <c r="C117" s="5">
        <f t="shared" si="16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61</v>
      </c>
      <c r="B118" s="18">
        <f t="shared" si="15"/>
        <v>0</v>
      </c>
      <c r="C118" s="5">
        <f t="shared" si="16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62</v>
      </c>
      <c r="B119" s="18">
        <f t="shared" si="15"/>
        <v>0</v>
      </c>
      <c r="C119" s="5">
        <f t="shared" si="16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63</v>
      </c>
      <c r="B120" s="18">
        <f t="shared" si="15"/>
        <v>0</v>
      </c>
      <c r="C120" s="5">
        <f t="shared" si="16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>
      <c r="A121" s="36" t="s">
        <v>64</v>
      </c>
      <c r="B121" s="18">
        <f t="shared" si="15"/>
        <v>0</v>
      </c>
      <c r="C121" s="5">
        <f t="shared" si="16"/>
        <v>0</v>
      </c>
      <c r="D121" s="22"/>
      <c r="E121" s="12"/>
      <c r="F121" s="22"/>
      <c r="G121" s="12"/>
      <c r="H121" s="22"/>
      <c r="I121" s="12"/>
      <c r="J121" s="22"/>
      <c r="K121" s="12"/>
      <c r="L121" s="22"/>
      <c r="M121" s="12"/>
      <c r="N121" s="22"/>
      <c r="O121" s="27"/>
    </row>
    <row r="122" spans="1:15" ht="15.4" customHeight="1">
      <c r="A122" s="77" t="s">
        <v>163</v>
      </c>
      <c r="B122" s="25">
        <f t="shared" si="15"/>
        <v>0</v>
      </c>
      <c r="C122" s="53">
        <f t="shared" si="16"/>
        <v>0</v>
      </c>
      <c r="D122" s="23"/>
      <c r="E122" s="20"/>
      <c r="F122" s="23"/>
      <c r="G122" s="20"/>
      <c r="H122" s="23"/>
      <c r="I122" s="20"/>
      <c r="J122" s="23"/>
      <c r="K122" s="20"/>
      <c r="L122" s="23"/>
      <c r="M122" s="20"/>
      <c r="N122" s="23"/>
      <c r="O122" s="50"/>
    </row>
    <row r="123" spans="1:15" ht="15.4" customHeight="1" thickBot="1">
      <c r="A123" s="37" t="s">
        <v>254</v>
      </c>
      <c r="B123" s="29">
        <f t="shared" ref="B123" si="19">SUM(D123:O123)</f>
        <v>0</v>
      </c>
      <c r="C123" s="30">
        <f t="shared" ref="C123" si="20">B123/$B$87</f>
        <v>0</v>
      </c>
      <c r="D123" s="31"/>
      <c r="E123" s="32"/>
      <c r="F123" s="31"/>
      <c r="G123" s="32"/>
      <c r="H123" s="31"/>
      <c r="I123" s="32"/>
      <c r="J123" s="31"/>
      <c r="K123" s="32"/>
      <c r="L123" s="31"/>
      <c r="M123" s="32"/>
      <c r="N123" s="31"/>
      <c r="O123" s="33"/>
    </row>
    <row r="124" spans="1:15">
      <c r="A124" s="38" t="s">
        <v>69</v>
      </c>
      <c r="B124" s="34">
        <f>SUM(B125:B134)</f>
        <v>12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5" t="s">
        <v>96</v>
      </c>
    </row>
    <row r="125" spans="1:15">
      <c r="A125" s="36" t="s">
        <v>36</v>
      </c>
      <c r="B125" s="18">
        <f>SUM(D125:O125)</f>
        <v>3</v>
      </c>
      <c r="C125" s="5">
        <f t="shared" ref="C125:C134" si="21">B125/$B$124</f>
        <v>0.25</v>
      </c>
      <c r="D125" s="22">
        <v>3</v>
      </c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36" t="s">
        <v>34</v>
      </c>
      <c r="B126" s="18">
        <f t="shared" ref="B126:B134" si="22">SUM(D126:O126)</f>
        <v>4</v>
      </c>
      <c r="C126" s="5">
        <f t="shared" si="21"/>
        <v>0.33333333333333331</v>
      </c>
      <c r="D126" s="22">
        <v>4</v>
      </c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36" t="s">
        <v>70</v>
      </c>
      <c r="B127" s="18">
        <f t="shared" si="22"/>
        <v>5</v>
      </c>
      <c r="C127" s="5">
        <f t="shared" si="21"/>
        <v>0.41666666666666669</v>
      </c>
      <c r="D127" s="22">
        <v>5</v>
      </c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71</v>
      </c>
      <c r="B128" s="18">
        <f t="shared" si="22"/>
        <v>0</v>
      </c>
      <c r="C128" s="5">
        <f t="shared" si="21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72</v>
      </c>
      <c r="B129" s="18">
        <f t="shared" si="22"/>
        <v>0</v>
      </c>
      <c r="C129" s="5">
        <f t="shared" si="21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37</v>
      </c>
      <c r="B130" s="18">
        <f t="shared" si="22"/>
        <v>0</v>
      </c>
      <c r="C130" s="5">
        <f t="shared" si="21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43" t="s">
        <v>38</v>
      </c>
      <c r="B131" s="18">
        <f t="shared" si="22"/>
        <v>0</v>
      </c>
      <c r="C131" s="5">
        <f t="shared" si="21"/>
        <v>0</v>
      </c>
      <c r="D131" s="22"/>
      <c r="E131" s="12"/>
      <c r="F131" s="22"/>
      <c r="G131" s="12"/>
      <c r="H131" s="22"/>
      <c r="I131" s="12"/>
      <c r="J131" s="22"/>
      <c r="K131" s="12"/>
      <c r="L131" s="22"/>
      <c r="M131" s="12"/>
      <c r="N131" s="22"/>
      <c r="O131" s="27"/>
    </row>
    <row r="132" spans="1:15">
      <c r="A132" s="43" t="s">
        <v>40</v>
      </c>
      <c r="B132" s="18">
        <f t="shared" si="22"/>
        <v>0</v>
      </c>
      <c r="C132" s="5">
        <f t="shared" si="21"/>
        <v>0</v>
      </c>
      <c r="D132" s="22"/>
      <c r="E132" s="12"/>
      <c r="F132" s="22"/>
      <c r="G132" s="12"/>
      <c r="H132" s="22"/>
      <c r="I132" s="12"/>
      <c r="J132" s="22"/>
      <c r="K132" s="12"/>
      <c r="L132" s="22"/>
      <c r="M132" s="12"/>
      <c r="N132" s="22"/>
      <c r="O132" s="27"/>
    </row>
    <row r="133" spans="1:15">
      <c r="A133" s="2" t="s">
        <v>135</v>
      </c>
      <c r="B133" s="18">
        <f t="shared" si="22"/>
        <v>0</v>
      </c>
      <c r="C133" s="5">
        <f t="shared" si="21"/>
        <v>0</v>
      </c>
      <c r="D133" s="23"/>
      <c r="E133" s="20"/>
      <c r="F133" s="23"/>
      <c r="G133" s="20"/>
      <c r="H133" s="23"/>
      <c r="I133" s="20"/>
      <c r="J133" s="23"/>
      <c r="K133" s="20"/>
      <c r="L133" s="23"/>
      <c r="M133" s="20"/>
      <c r="N133" s="23"/>
      <c r="O133" s="50"/>
    </row>
    <row r="134" spans="1:15" ht="17.25" thickBot="1">
      <c r="A134" s="55" t="s">
        <v>221</v>
      </c>
      <c r="B134" s="18">
        <f t="shared" si="22"/>
        <v>0</v>
      </c>
      <c r="C134" s="5">
        <f t="shared" si="21"/>
        <v>0</v>
      </c>
      <c r="D134" s="31"/>
      <c r="E134" s="32"/>
      <c r="F134" s="31"/>
      <c r="G134" s="32"/>
      <c r="H134" s="31"/>
      <c r="I134" s="32"/>
      <c r="J134" s="31"/>
      <c r="K134" s="32"/>
      <c r="L134" s="31"/>
      <c r="M134" s="32"/>
      <c r="N134" s="31"/>
      <c r="O134" s="33"/>
    </row>
    <row r="135" spans="1:15">
      <c r="A135" s="54" t="s">
        <v>73</v>
      </c>
      <c r="B135" s="34">
        <f>SUM(B136:B185)</f>
        <v>13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5" t="s">
        <v>96</v>
      </c>
    </row>
    <row r="136" spans="1:15">
      <c r="A136" s="43" t="s">
        <v>1</v>
      </c>
      <c r="B136" s="18">
        <f t="shared" ref="B136:B185" si="23">SUM(D136:O136)</f>
        <v>0</v>
      </c>
      <c r="C136" s="5">
        <f t="shared" ref="C136:C185" si="24">B136/$B$135</f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2</v>
      </c>
      <c r="B137" s="18">
        <f t="shared" si="23"/>
        <v>2</v>
      </c>
      <c r="C137" s="5">
        <f t="shared" si="24"/>
        <v>0.15384615384615385</v>
      </c>
      <c r="D137" s="22">
        <v>2</v>
      </c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3</v>
      </c>
      <c r="B138" s="18">
        <f t="shared" si="23"/>
        <v>2</v>
      </c>
      <c r="C138" s="5">
        <f t="shared" si="24"/>
        <v>0.15384615384615385</v>
      </c>
      <c r="D138" s="22">
        <v>2</v>
      </c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4</v>
      </c>
      <c r="B139" s="18">
        <f t="shared" si="23"/>
        <v>0</v>
      </c>
      <c r="C139" s="5">
        <f t="shared" si="24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5</v>
      </c>
      <c r="B140" s="18">
        <f t="shared" si="23"/>
        <v>2</v>
      </c>
      <c r="C140" s="5">
        <f t="shared" si="24"/>
        <v>0.15384615384615385</v>
      </c>
      <c r="D140" s="22">
        <v>2</v>
      </c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6</v>
      </c>
      <c r="B141" s="18">
        <f t="shared" si="23"/>
        <v>0</v>
      </c>
      <c r="C141" s="5">
        <f t="shared" si="24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4" t="s">
        <v>213</v>
      </c>
      <c r="B142" s="18">
        <f t="shared" si="23"/>
        <v>0</v>
      </c>
      <c r="C142" s="5">
        <f t="shared" si="24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123</v>
      </c>
      <c r="B143" s="18">
        <f t="shared" si="23"/>
        <v>0</v>
      </c>
      <c r="C143" s="5">
        <f t="shared" si="2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17</v>
      </c>
      <c r="B144" s="18">
        <f t="shared" si="23"/>
        <v>0</v>
      </c>
      <c r="C144" s="5">
        <f t="shared" si="2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120</v>
      </c>
      <c r="B145" s="18">
        <f t="shared" si="23"/>
        <v>1</v>
      </c>
      <c r="C145" s="5">
        <f t="shared" si="24"/>
        <v>7.6923076923076927E-2</v>
      </c>
      <c r="D145" s="22">
        <v>1</v>
      </c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121</v>
      </c>
      <c r="B146" s="18">
        <f t="shared" si="23"/>
        <v>2</v>
      </c>
      <c r="C146" s="5">
        <f t="shared" si="24"/>
        <v>0.15384615384615385</v>
      </c>
      <c r="D146" s="22">
        <v>2</v>
      </c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127</v>
      </c>
      <c r="B147" s="18">
        <f t="shared" si="23"/>
        <v>0</v>
      </c>
      <c r="C147" s="5">
        <f t="shared" si="2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122</v>
      </c>
      <c r="B148" s="18">
        <f t="shared" si="23"/>
        <v>0</v>
      </c>
      <c r="C148" s="5">
        <f t="shared" si="2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128</v>
      </c>
      <c r="B149" s="18">
        <f t="shared" si="23"/>
        <v>0</v>
      </c>
      <c r="C149" s="5">
        <f t="shared" si="2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129</v>
      </c>
      <c r="B150" s="18">
        <f t="shared" si="23"/>
        <v>0</v>
      </c>
      <c r="C150" s="5">
        <f t="shared" si="2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130</v>
      </c>
      <c r="B151" s="18">
        <f t="shared" si="23"/>
        <v>0</v>
      </c>
      <c r="C151" s="5">
        <f t="shared" si="2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164</v>
      </c>
      <c r="B152" s="18">
        <f t="shared" si="23"/>
        <v>0</v>
      </c>
      <c r="C152" s="5">
        <f t="shared" si="2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165</v>
      </c>
      <c r="B153" s="18">
        <f t="shared" si="23"/>
        <v>0</v>
      </c>
      <c r="C153" s="5">
        <f t="shared" si="24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167</v>
      </c>
      <c r="B154" s="18">
        <f t="shared" si="23"/>
        <v>0</v>
      </c>
      <c r="C154" s="5">
        <f t="shared" si="24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4" t="s">
        <v>169</v>
      </c>
      <c r="B155" s="18">
        <f t="shared" si="23"/>
        <v>0</v>
      </c>
      <c r="C155" s="5">
        <f t="shared" si="2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4" t="s">
        <v>242</v>
      </c>
      <c r="B156" s="18">
        <f t="shared" ref="B156:B157" si="25">SUM(D156:O156)</f>
        <v>0</v>
      </c>
      <c r="C156" s="5">
        <f t="shared" ref="C156:C157" si="26">B156/$B$135</f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4" t="s">
        <v>248</v>
      </c>
      <c r="B157" s="18">
        <f t="shared" si="25"/>
        <v>0</v>
      </c>
      <c r="C157" s="5">
        <f t="shared" si="26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9</v>
      </c>
      <c r="B158" s="18">
        <f t="shared" si="23"/>
        <v>0</v>
      </c>
      <c r="C158" s="5">
        <f t="shared" si="2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10</v>
      </c>
      <c r="B159" s="18">
        <f t="shared" si="23"/>
        <v>0</v>
      </c>
      <c r="C159" s="5">
        <f t="shared" si="2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11</v>
      </c>
      <c r="B160" s="18">
        <f t="shared" si="23"/>
        <v>0</v>
      </c>
      <c r="C160" s="5">
        <f t="shared" si="2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12</v>
      </c>
      <c r="B161" s="18">
        <f t="shared" si="23"/>
        <v>0</v>
      </c>
      <c r="C161" s="5">
        <f t="shared" si="24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</v>
      </c>
      <c r="B162" s="18">
        <f t="shared" si="23"/>
        <v>1</v>
      </c>
      <c r="C162" s="5">
        <f t="shared" si="24"/>
        <v>7.6923076923076927E-2</v>
      </c>
      <c r="D162" s="22">
        <v>1</v>
      </c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14</v>
      </c>
      <c r="B163" s="18">
        <f t="shared" si="23"/>
        <v>0</v>
      </c>
      <c r="C163" s="5">
        <f t="shared" si="2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15</v>
      </c>
      <c r="B164" s="18">
        <f t="shared" si="23"/>
        <v>0</v>
      </c>
      <c r="C164" s="5">
        <f t="shared" si="2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16</v>
      </c>
      <c r="B165" s="18">
        <f t="shared" si="23"/>
        <v>0</v>
      </c>
      <c r="C165" s="5">
        <f t="shared" si="2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18</v>
      </c>
      <c r="B166" s="18">
        <f t="shared" si="23"/>
        <v>0</v>
      </c>
      <c r="C166" s="5">
        <f t="shared" si="24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131</v>
      </c>
      <c r="B167" s="18">
        <f t="shared" si="23"/>
        <v>0</v>
      </c>
      <c r="C167" s="5">
        <f t="shared" si="2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74</v>
      </c>
      <c r="B168" s="18">
        <f t="shared" si="23"/>
        <v>0</v>
      </c>
      <c r="C168" s="5">
        <f t="shared" si="2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75</v>
      </c>
      <c r="B169" s="18">
        <f t="shared" si="23"/>
        <v>1</v>
      </c>
      <c r="C169" s="5">
        <f t="shared" si="24"/>
        <v>7.6923076923076927E-2</v>
      </c>
      <c r="D169" s="22">
        <v>1</v>
      </c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76</v>
      </c>
      <c r="B170" s="18">
        <f t="shared" si="23"/>
        <v>0</v>
      </c>
      <c r="C170" s="5">
        <f t="shared" si="2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77</v>
      </c>
      <c r="B171" s="18">
        <f t="shared" si="23"/>
        <v>0</v>
      </c>
      <c r="C171" s="5">
        <f t="shared" si="24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78</v>
      </c>
      <c r="B172" s="18">
        <f t="shared" si="23"/>
        <v>1</v>
      </c>
      <c r="C172" s="5">
        <f t="shared" si="24"/>
        <v>7.6923076923076927E-2</v>
      </c>
      <c r="D172" s="22">
        <v>1</v>
      </c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79</v>
      </c>
      <c r="B173" s="18">
        <f t="shared" si="23"/>
        <v>0</v>
      </c>
      <c r="C173" s="5">
        <f t="shared" si="2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80</v>
      </c>
      <c r="B174" s="18">
        <f t="shared" si="23"/>
        <v>0</v>
      </c>
      <c r="C174" s="5">
        <f t="shared" si="2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81</v>
      </c>
      <c r="B175" s="18">
        <f t="shared" si="23"/>
        <v>0</v>
      </c>
      <c r="C175" s="5">
        <f t="shared" si="2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82</v>
      </c>
      <c r="B176" s="18">
        <f t="shared" si="23"/>
        <v>0</v>
      </c>
      <c r="C176" s="5">
        <f t="shared" si="24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83</v>
      </c>
      <c r="B177" s="18">
        <f t="shared" si="23"/>
        <v>0</v>
      </c>
      <c r="C177" s="5">
        <f t="shared" si="24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247</v>
      </c>
      <c r="B178" s="18">
        <f t="shared" ref="B178" si="27">SUM(D178:O178)</f>
        <v>0</v>
      </c>
      <c r="C178" s="5">
        <f t="shared" ref="C178" si="28">B178/$B$135</f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84</v>
      </c>
      <c r="B179" s="18">
        <f t="shared" si="23"/>
        <v>0</v>
      </c>
      <c r="C179" s="5">
        <f t="shared" si="24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>
      <c r="A180" s="43" t="s">
        <v>85</v>
      </c>
      <c r="B180" s="18">
        <f t="shared" si="23"/>
        <v>1</v>
      </c>
      <c r="C180" s="5">
        <f t="shared" si="24"/>
        <v>7.6923076923076927E-2</v>
      </c>
      <c r="D180" s="22">
        <v>1</v>
      </c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43" t="s">
        <v>86</v>
      </c>
      <c r="B181" s="18">
        <f t="shared" si="23"/>
        <v>0</v>
      </c>
      <c r="C181" s="5">
        <f t="shared" si="24"/>
        <v>0</v>
      </c>
      <c r="D181" s="22"/>
      <c r="E181" s="12"/>
      <c r="F181" s="22"/>
      <c r="G181" s="12"/>
      <c r="H181" s="22"/>
      <c r="I181" s="12"/>
      <c r="J181" s="22"/>
      <c r="K181" s="12"/>
      <c r="L181" s="22"/>
      <c r="M181" s="12"/>
      <c r="N181" s="22"/>
      <c r="O181" s="27"/>
    </row>
    <row r="182" spans="1:15">
      <c r="A182" s="43" t="s">
        <v>87</v>
      </c>
      <c r="B182" s="18">
        <f t="shared" si="23"/>
        <v>0</v>
      </c>
      <c r="C182" s="5">
        <f t="shared" si="24"/>
        <v>0</v>
      </c>
      <c r="D182" s="22"/>
      <c r="E182" s="12"/>
      <c r="F182" s="22"/>
      <c r="G182" s="12"/>
      <c r="H182" s="22"/>
      <c r="I182" s="12"/>
      <c r="J182" s="22"/>
      <c r="K182" s="12"/>
      <c r="L182" s="22"/>
      <c r="M182" s="12"/>
      <c r="N182" s="22"/>
      <c r="O182" s="27"/>
    </row>
    <row r="183" spans="1:15">
      <c r="A183" s="43" t="s">
        <v>88</v>
      </c>
      <c r="B183" s="18">
        <f t="shared" si="23"/>
        <v>0</v>
      </c>
      <c r="C183" s="5">
        <f t="shared" si="24"/>
        <v>0</v>
      </c>
      <c r="D183" s="22"/>
      <c r="E183" s="12"/>
      <c r="F183" s="22"/>
      <c r="G183" s="12"/>
      <c r="H183" s="22"/>
      <c r="I183" s="12"/>
      <c r="J183" s="22"/>
      <c r="K183" s="12"/>
      <c r="L183" s="22"/>
      <c r="M183" s="12"/>
      <c r="N183" s="22"/>
      <c r="O183" s="27"/>
    </row>
    <row r="184" spans="1:15">
      <c r="A184" s="43" t="s">
        <v>89</v>
      </c>
      <c r="B184" s="18">
        <f t="shared" si="23"/>
        <v>0</v>
      </c>
      <c r="C184" s="5">
        <f t="shared" si="24"/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 ht="17.25" thickBot="1">
      <c r="A185" s="45" t="s">
        <v>90</v>
      </c>
      <c r="B185" s="29">
        <f t="shared" si="23"/>
        <v>0</v>
      </c>
      <c r="C185" s="30">
        <f t="shared" si="24"/>
        <v>0</v>
      </c>
      <c r="D185" s="31"/>
      <c r="E185" s="32"/>
      <c r="F185" s="31"/>
      <c r="G185" s="32"/>
      <c r="H185" s="31"/>
      <c r="I185" s="32"/>
      <c r="J185" s="31"/>
      <c r="K185" s="32"/>
      <c r="L185" s="31"/>
      <c r="M185" s="32"/>
      <c r="N185" s="31"/>
      <c r="O185" s="33"/>
    </row>
    <row r="186" spans="1:15">
      <c r="A186" s="38" t="s">
        <v>91</v>
      </c>
      <c r="B186" s="34">
        <f>SUM(B187:B191)</f>
        <v>10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5" t="s">
        <v>96</v>
      </c>
    </row>
    <row r="187" spans="1:15">
      <c r="A187" s="36" t="s">
        <v>34</v>
      </c>
      <c r="B187" s="18">
        <f t="shared" ref="B187:B193" si="29">SUM(D187:O187)</f>
        <v>0</v>
      </c>
      <c r="C187" s="5">
        <f>B187/$B$186</f>
        <v>0</v>
      </c>
      <c r="D187" s="22"/>
      <c r="E187" s="12"/>
      <c r="F187" s="22"/>
      <c r="G187" s="12"/>
      <c r="H187" s="22"/>
      <c r="I187" s="12"/>
      <c r="J187" s="22"/>
      <c r="K187" s="12"/>
      <c r="L187" s="22"/>
      <c r="M187" s="12"/>
      <c r="N187" s="22"/>
      <c r="O187" s="27"/>
    </row>
    <row r="188" spans="1:15">
      <c r="A188" s="36" t="s">
        <v>5</v>
      </c>
      <c r="B188" s="18">
        <f t="shared" si="29"/>
        <v>3</v>
      </c>
      <c r="C188" s="5">
        <f>B188/$B$186</f>
        <v>0.3</v>
      </c>
      <c r="D188" s="22">
        <v>3</v>
      </c>
      <c r="E188" s="12"/>
      <c r="F188" s="22"/>
      <c r="G188" s="12"/>
      <c r="H188" s="22"/>
      <c r="I188" s="12"/>
      <c r="J188" s="22"/>
      <c r="K188" s="12"/>
      <c r="L188" s="22"/>
      <c r="M188" s="12"/>
      <c r="N188" s="22"/>
      <c r="O188" s="27"/>
    </row>
    <row r="189" spans="1:15">
      <c r="A189" s="36" t="s">
        <v>37</v>
      </c>
      <c r="B189" s="18">
        <f t="shared" si="29"/>
        <v>0</v>
      </c>
      <c r="C189" s="5">
        <f>B189/$B$186</f>
        <v>0</v>
      </c>
      <c r="D189" s="22"/>
      <c r="E189" s="12"/>
      <c r="F189" s="22"/>
      <c r="G189" s="12"/>
      <c r="H189" s="22"/>
      <c r="I189" s="12"/>
      <c r="J189" s="22"/>
      <c r="K189" s="12"/>
      <c r="L189" s="22"/>
      <c r="M189" s="12"/>
      <c r="N189" s="22"/>
      <c r="O189" s="27"/>
    </row>
    <row r="190" spans="1:15">
      <c r="A190" s="36" t="s">
        <v>92</v>
      </c>
      <c r="B190" s="18">
        <f t="shared" si="29"/>
        <v>5</v>
      </c>
      <c r="C190" s="5">
        <f>B190/$B$186</f>
        <v>0.5</v>
      </c>
      <c r="D190" s="22">
        <v>5</v>
      </c>
      <c r="E190" s="12"/>
      <c r="F190" s="22"/>
      <c r="G190" s="12"/>
      <c r="H190" s="22"/>
      <c r="I190" s="12"/>
      <c r="J190" s="22"/>
      <c r="K190" s="12"/>
      <c r="L190" s="22"/>
      <c r="M190" s="12"/>
      <c r="N190" s="22"/>
      <c r="O190" s="27"/>
    </row>
    <row r="191" spans="1:15" ht="17.25" thickBot="1">
      <c r="A191" s="37" t="s">
        <v>93</v>
      </c>
      <c r="B191" s="29">
        <f t="shared" si="29"/>
        <v>2</v>
      </c>
      <c r="C191" s="30">
        <f>B191/$B$186</f>
        <v>0.2</v>
      </c>
      <c r="D191" s="31">
        <v>2</v>
      </c>
      <c r="E191" s="32"/>
      <c r="F191" s="31"/>
      <c r="G191" s="32"/>
      <c r="H191" s="31"/>
      <c r="I191" s="32"/>
      <c r="J191" s="31"/>
      <c r="K191" s="32"/>
      <c r="L191" s="31"/>
      <c r="M191" s="32"/>
      <c r="N191" s="31"/>
      <c r="O191" s="33"/>
    </row>
    <row r="192" spans="1:15">
      <c r="A192" s="38" t="s">
        <v>94</v>
      </c>
      <c r="B192" s="34">
        <f t="shared" si="29"/>
        <v>3</v>
      </c>
      <c r="C192" s="40"/>
      <c r="D192" s="34">
        <v>3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5"/>
    </row>
    <row r="193" spans="1:15" ht="17.25" thickBot="1">
      <c r="A193" s="41" t="s">
        <v>95</v>
      </c>
      <c r="B193" s="32">
        <f t="shared" si="29"/>
        <v>1</v>
      </c>
      <c r="C193" s="42"/>
      <c r="D193" s="32">
        <v>1</v>
      </c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/>
    </row>
  </sheetData>
  <autoFilter ref="A3:O193" xr:uid="{00000000-0009-0000-0000-000004000000}"/>
  <mergeCells count="2">
    <mergeCell ref="A1:A2"/>
    <mergeCell ref="B1:C1"/>
  </mergeCells>
  <phoneticPr fontId="1" type="noConversion"/>
  <conditionalFormatting sqref="C1 C3:C1048576">
    <cfRule type="cellIs" dxfId="26" priority="21" operator="greaterThan">
      <formula>0.4</formula>
    </cfRule>
  </conditionalFormatting>
  <conditionalFormatting sqref="D4:O26 D28:O43 D45:O60 D62:O86 D88:O123 D125:O134 D136:O185 D187:O193">
    <cfRule type="cellIs" dxfId="25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93"/>
  <sheetViews>
    <sheetView zoomScale="85" zoomScaleNormal="85" workbookViewId="0">
      <pane xSplit="1" ySplit="2" topLeftCell="B148" activePane="bottomRight" state="frozen"/>
      <selection pane="topRight" activeCell="B1" sqref="B1"/>
      <selection pane="bottomLeft" activeCell="A3" sqref="A3"/>
      <selection pane="bottomRight" activeCell="A178" sqref="A178"/>
    </sheetView>
  </sheetViews>
  <sheetFormatPr defaultColWidth="8.25" defaultRowHeight="16.5"/>
  <cols>
    <col min="1" max="1" width="28" style="3" bestFit="1" customWidth="1"/>
    <col min="2" max="2" width="8.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6"/>
      <c r="B1" s="88" t="s">
        <v>114</v>
      </c>
      <c r="C1" s="88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7"/>
      <c r="B2" s="25" t="s">
        <v>96</v>
      </c>
      <c r="C2" s="25" t="s">
        <v>97</v>
      </c>
      <c r="D2" s="47" t="s">
        <v>150</v>
      </c>
      <c r="E2" s="24" t="s">
        <v>181</v>
      </c>
      <c r="F2" s="47" t="s">
        <v>181</v>
      </c>
      <c r="G2" s="24" t="s">
        <v>181</v>
      </c>
      <c r="H2" s="47" t="s">
        <v>181</v>
      </c>
      <c r="I2" s="24" t="s">
        <v>181</v>
      </c>
      <c r="J2" s="47" t="s">
        <v>181</v>
      </c>
      <c r="K2" s="24" t="s">
        <v>181</v>
      </c>
      <c r="L2" s="47" t="s">
        <v>181</v>
      </c>
      <c r="M2" s="24" t="s">
        <v>181</v>
      </c>
      <c r="N2" s="47" t="s">
        <v>181</v>
      </c>
      <c r="O2" s="24" t="s">
        <v>181</v>
      </c>
    </row>
    <row r="3" spans="1:15">
      <c r="A3" s="38" t="s">
        <v>0</v>
      </c>
      <c r="B3" s="34">
        <f>SUM(B4:B26)</f>
        <v>28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2</v>
      </c>
      <c r="C4" s="5">
        <f t="shared" ref="C4:C20" si="1">B4/$B$3</f>
        <v>7.1428571428571425E-2</v>
      </c>
      <c r="D4" s="22">
        <v>2</v>
      </c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9</v>
      </c>
      <c r="C5" s="5">
        <f t="shared" si="1"/>
        <v>0.32142857142857145</v>
      </c>
      <c r="D5" s="22">
        <v>9</v>
      </c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4</v>
      </c>
      <c r="C6" s="5">
        <f t="shared" si="1"/>
        <v>0.14285714285714285</v>
      </c>
      <c r="D6" s="22">
        <v>4</v>
      </c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5</v>
      </c>
      <c r="C8" s="5">
        <f t="shared" si="1"/>
        <v>0.17857142857142858</v>
      </c>
      <c r="D8" s="22">
        <v>5</v>
      </c>
      <c r="E8" s="12"/>
      <c r="F8" s="22"/>
      <c r="G8" s="12"/>
      <c r="H8" s="22"/>
      <c r="I8" s="12"/>
      <c r="J8" s="22"/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0</v>
      </c>
      <c r="C12" s="5">
        <f t="shared" si="1"/>
        <v>0</v>
      </c>
      <c r="D12" s="22"/>
      <c r="E12" s="12"/>
      <c r="F12" s="22"/>
      <c r="G12" s="12"/>
      <c r="H12" s="22"/>
      <c r="I12" s="12"/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8</v>
      </c>
      <c r="C13" s="5">
        <f t="shared" si="1"/>
        <v>0.2857142857142857</v>
      </c>
      <c r="D13" s="22">
        <v>8</v>
      </c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>
      <c r="A23" s="12" t="s">
        <v>242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248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251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32" t="s">
        <v>210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54" t="s">
        <v>8</v>
      </c>
      <c r="B27" s="34">
        <f>SUM(B28:B43)</f>
        <v>0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 t="e">
        <f t="shared" ref="C28:C43" si="8">B28/$B$27</f>
        <v>#DIV/0!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0</v>
      </c>
      <c r="C29" s="5" t="e">
        <f t="shared" si="8"/>
        <v>#DIV/0!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 t="e">
        <f t="shared" si="8"/>
        <v>#DIV/0!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0</v>
      </c>
      <c r="C31" s="5" t="e">
        <f t="shared" si="8"/>
        <v>#DIV/0!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0</v>
      </c>
      <c r="C32" s="5" t="e">
        <f t="shared" si="8"/>
        <v>#DIV/0!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0</v>
      </c>
      <c r="C33" s="5" t="e">
        <f t="shared" si="8"/>
        <v>#DIV/0!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 t="e">
        <f t="shared" si="8"/>
        <v>#DIV/0!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 t="e">
        <f t="shared" si="8"/>
        <v>#DIV/0!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 t="e">
        <f t="shared" si="8"/>
        <v>#DIV/0!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 t="e">
        <f t="shared" si="8"/>
        <v>#DIV/0!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 t="e">
        <f t="shared" si="8"/>
        <v>#DIV/0!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 t="e">
        <f t="shared" si="8"/>
        <v>#DIV/0!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 t="e">
        <f t="shared" si="8"/>
        <v>#DIV/0!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 t="e">
        <f t="shared" si="8"/>
        <v>#DIV/0!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 t="e">
        <f t="shared" si="8"/>
        <v>#DIV/0!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32" t="s">
        <v>210</v>
      </c>
      <c r="B43" s="18">
        <f t="shared" si="7"/>
        <v>0</v>
      </c>
      <c r="C43" s="5" t="e">
        <f t="shared" si="8"/>
        <v>#DIV/0!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57" t="s">
        <v>198</v>
      </c>
      <c r="B44" s="34">
        <f>SUM(B45:B59)</f>
        <v>1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>
        <f>B45/$B$44</f>
        <v>0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>
        <f t="shared" ref="C46:C59" si="10">B46/$B$44</f>
        <v>0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>
        <f t="shared" si="10"/>
        <v>0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>
        <f t="shared" si="10"/>
        <v>0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>
        <f t="shared" si="10"/>
        <v>0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>
        <f t="shared" si="10"/>
        <v>0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>
        <f t="shared" si="10"/>
        <v>0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>
        <f t="shared" si="10"/>
        <v>0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>
        <f t="shared" si="10"/>
        <v>0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>
        <f t="shared" si="10"/>
        <v>0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1</v>
      </c>
      <c r="C55" s="5">
        <f t="shared" si="10"/>
        <v>1</v>
      </c>
      <c r="D55" s="22">
        <v>1</v>
      </c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>
        <f t="shared" si="10"/>
        <v>0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>
        <f t="shared" si="10"/>
        <v>0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>
        <f t="shared" si="10"/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56" t="s">
        <v>134</v>
      </c>
      <c r="B59" s="25">
        <f t="shared" si="9"/>
        <v>0</v>
      </c>
      <c r="C59" s="53">
        <f t="shared" si="10"/>
        <v>0</v>
      </c>
      <c r="D59" s="23"/>
      <c r="E59" s="20"/>
      <c r="F59" s="23"/>
      <c r="G59" s="20"/>
      <c r="H59" s="23"/>
      <c r="I59" s="20"/>
      <c r="J59" s="23"/>
      <c r="K59" s="20"/>
      <c r="L59" s="23"/>
      <c r="M59" s="20"/>
      <c r="N59" s="23"/>
      <c r="O59" s="50"/>
    </row>
    <row r="60" spans="1:15" ht="17.25" thickBot="1">
      <c r="A60" s="46" t="s">
        <v>253</v>
      </c>
      <c r="B60" s="25">
        <f t="shared" ref="B60" si="11">SUM(D60:O60)</f>
        <v>0</v>
      </c>
      <c r="C60" s="53">
        <f t="shared" ref="C60" si="12">B60/$B$44</f>
        <v>0</v>
      </c>
      <c r="D60" s="31"/>
      <c r="E60" s="32"/>
      <c r="F60" s="31"/>
      <c r="G60" s="32"/>
      <c r="H60" s="31"/>
      <c r="I60" s="32"/>
      <c r="J60" s="31"/>
      <c r="K60" s="32"/>
      <c r="L60" s="31"/>
      <c r="M60" s="32"/>
      <c r="N60" s="31"/>
      <c r="O60" s="33"/>
    </row>
    <row r="61" spans="1:15">
      <c r="A61" s="38" t="s">
        <v>32</v>
      </c>
      <c r="B61" s="34">
        <f>SUM(B62:B86)</f>
        <v>4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5" t="s">
        <v>96</v>
      </c>
    </row>
    <row r="62" spans="1:15">
      <c r="A62" s="36" t="s">
        <v>9</v>
      </c>
      <c r="B62" s="18">
        <f t="shared" ref="B62:B86" si="13">SUM(D62:O62)</f>
        <v>0</v>
      </c>
      <c r="C62" s="5">
        <f t="shared" ref="C62:C86" si="14">B62/$B$61</f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5</v>
      </c>
      <c r="B63" s="18">
        <f t="shared" si="13"/>
        <v>0</v>
      </c>
      <c r="C63" s="5">
        <f t="shared" si="14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10</v>
      </c>
      <c r="B64" s="18">
        <f t="shared" si="13"/>
        <v>0</v>
      </c>
      <c r="C64" s="5">
        <f t="shared" si="14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11</v>
      </c>
      <c r="B65" s="18">
        <f t="shared" si="13"/>
        <v>0</v>
      </c>
      <c r="C65" s="5">
        <f t="shared" si="14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12</v>
      </c>
      <c r="B66" s="18">
        <f t="shared" si="13"/>
        <v>0</v>
      </c>
      <c r="C66" s="5">
        <f t="shared" si="14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13</v>
      </c>
      <c r="B67" s="18">
        <f t="shared" si="13"/>
        <v>0</v>
      </c>
      <c r="C67" s="5">
        <f t="shared" si="14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14</v>
      </c>
      <c r="B68" s="18">
        <f t="shared" si="13"/>
        <v>0</v>
      </c>
      <c r="C68" s="5">
        <f t="shared" si="14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6</v>
      </c>
      <c r="B69" s="18">
        <f t="shared" si="13"/>
        <v>0</v>
      </c>
      <c r="C69" s="5">
        <f t="shared" si="14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15</v>
      </c>
      <c r="B70" s="18">
        <f t="shared" si="13"/>
        <v>0</v>
      </c>
      <c r="C70" s="5">
        <f t="shared" si="14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16</v>
      </c>
      <c r="B71" s="18">
        <f t="shared" si="13"/>
        <v>0</v>
      </c>
      <c r="C71" s="5">
        <f t="shared" si="14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17</v>
      </c>
      <c r="B72" s="18">
        <f t="shared" si="13"/>
        <v>0</v>
      </c>
      <c r="C72" s="5">
        <f t="shared" si="14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18</v>
      </c>
      <c r="B73" s="18">
        <f t="shared" si="13"/>
        <v>0</v>
      </c>
      <c r="C73" s="5">
        <f t="shared" si="14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128</v>
      </c>
      <c r="B74" s="18">
        <f t="shared" si="13"/>
        <v>0</v>
      </c>
      <c r="C74" s="5">
        <f t="shared" si="14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13" t="s">
        <v>129</v>
      </c>
      <c r="B75" s="18">
        <f t="shared" si="13"/>
        <v>0</v>
      </c>
      <c r="C75" s="5">
        <f t="shared" si="14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2" t="s">
        <v>131</v>
      </c>
      <c r="B76" s="18">
        <f t="shared" si="13"/>
        <v>0</v>
      </c>
      <c r="C76" s="5">
        <f t="shared" si="14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12" t="s">
        <v>210</v>
      </c>
      <c r="B77" s="18">
        <f t="shared" si="13"/>
        <v>0</v>
      </c>
      <c r="C77" s="5">
        <f t="shared" si="14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2" t="s">
        <v>33</v>
      </c>
      <c r="B78" s="18">
        <f>SUM(D78:O78)</f>
        <v>0</v>
      </c>
      <c r="C78" s="5">
        <f t="shared" si="14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2" t="s">
        <v>34</v>
      </c>
      <c r="B79" s="18">
        <f t="shared" si="13"/>
        <v>2</v>
      </c>
      <c r="C79" s="5">
        <f t="shared" si="14"/>
        <v>0.5</v>
      </c>
      <c r="D79" s="22">
        <v>2</v>
      </c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2" t="s">
        <v>135</v>
      </c>
      <c r="B80" s="18">
        <f t="shared" si="13"/>
        <v>0</v>
      </c>
      <c r="C80" s="5">
        <f t="shared" si="14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36</v>
      </c>
      <c r="B81" s="18">
        <f t="shared" si="13"/>
        <v>2</v>
      </c>
      <c r="C81" s="5">
        <f t="shared" si="14"/>
        <v>0.5</v>
      </c>
      <c r="D81" s="22">
        <v>2</v>
      </c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2" t="s">
        <v>37</v>
      </c>
      <c r="B82" s="18">
        <f t="shared" si="13"/>
        <v>0</v>
      </c>
      <c r="C82" s="5">
        <f t="shared" si="14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2" t="s">
        <v>38</v>
      </c>
      <c r="B83" s="18">
        <f t="shared" si="13"/>
        <v>0</v>
      </c>
      <c r="C83" s="5">
        <f t="shared" si="14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39</v>
      </c>
      <c r="B84" s="18">
        <f t="shared" si="13"/>
        <v>0</v>
      </c>
      <c r="C84" s="5">
        <f t="shared" si="14"/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2" t="s">
        <v>40</v>
      </c>
      <c r="B85" s="18">
        <f t="shared" si="13"/>
        <v>0</v>
      </c>
      <c r="C85" s="5">
        <f t="shared" si="14"/>
        <v>0</v>
      </c>
      <c r="D85" s="23"/>
      <c r="E85" s="20"/>
      <c r="F85" s="23"/>
      <c r="G85" s="20"/>
      <c r="H85" s="23"/>
      <c r="I85" s="20"/>
      <c r="J85" s="23"/>
      <c r="K85" s="20"/>
      <c r="L85" s="23"/>
      <c r="M85" s="20"/>
      <c r="N85" s="23"/>
      <c r="O85" s="50"/>
    </row>
    <row r="86" spans="1:15" ht="17.25" thickBot="1">
      <c r="A86" s="46" t="s">
        <v>220</v>
      </c>
      <c r="B86" s="18">
        <f t="shared" si="13"/>
        <v>0</v>
      </c>
      <c r="C86" s="5">
        <f t="shared" si="14"/>
        <v>0</v>
      </c>
      <c r="D86" s="31"/>
      <c r="E86" s="32"/>
      <c r="F86" s="31"/>
      <c r="G86" s="32"/>
      <c r="H86" s="31"/>
      <c r="I86" s="32"/>
      <c r="J86" s="31"/>
      <c r="K86" s="32"/>
      <c r="L86" s="31"/>
      <c r="M86" s="32"/>
      <c r="N86" s="31"/>
      <c r="O86" s="33"/>
    </row>
    <row r="87" spans="1:15">
      <c r="A87" s="38" t="s">
        <v>41</v>
      </c>
      <c r="B87" s="34">
        <f>SUM(B88:B122)</f>
        <v>4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5" t="s">
        <v>96</v>
      </c>
    </row>
    <row r="88" spans="1:15">
      <c r="A88" s="36" t="s">
        <v>38</v>
      </c>
      <c r="B88" s="18">
        <f t="shared" ref="B88:B122" si="15">SUM(D88:O88)</f>
        <v>0</v>
      </c>
      <c r="C88" s="5">
        <f t="shared" ref="C88:C122" si="16">B88/$B$87</f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42</v>
      </c>
      <c r="B89" s="18">
        <f t="shared" si="15"/>
        <v>0</v>
      </c>
      <c r="C89" s="5">
        <f t="shared" si="16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43</v>
      </c>
      <c r="B90" s="18">
        <f t="shared" si="15"/>
        <v>0</v>
      </c>
      <c r="C90" s="5">
        <f t="shared" si="16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44</v>
      </c>
      <c r="B91" s="18">
        <f t="shared" si="15"/>
        <v>0</v>
      </c>
      <c r="C91" s="5">
        <f t="shared" si="16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45</v>
      </c>
      <c r="B92" s="18">
        <f t="shared" si="15"/>
        <v>1</v>
      </c>
      <c r="C92" s="5">
        <f t="shared" si="16"/>
        <v>0.25</v>
      </c>
      <c r="D92" s="22">
        <v>1</v>
      </c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46</v>
      </c>
      <c r="B93" s="18">
        <f t="shared" si="15"/>
        <v>0</v>
      </c>
      <c r="C93" s="5">
        <f t="shared" si="16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136</v>
      </c>
      <c r="B94" s="18">
        <f t="shared" si="15"/>
        <v>0</v>
      </c>
      <c r="C94" s="5">
        <f t="shared" si="16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 ht="19.149999999999999" customHeight="1">
      <c r="A95" s="36" t="s">
        <v>47</v>
      </c>
      <c r="B95" s="18">
        <f t="shared" si="15"/>
        <v>0</v>
      </c>
      <c r="C95" s="5">
        <f t="shared" si="16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48</v>
      </c>
      <c r="B96" s="18">
        <f t="shared" si="15"/>
        <v>1</v>
      </c>
      <c r="C96" s="5">
        <f t="shared" si="16"/>
        <v>0.25</v>
      </c>
      <c r="D96" s="22">
        <v>1</v>
      </c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250</v>
      </c>
      <c r="B97" s="18">
        <f t="shared" ref="B97" si="17">SUM(D97:O97)</f>
        <v>0</v>
      </c>
      <c r="C97" s="5">
        <f t="shared" ref="C97" si="18">B97/$B$87</f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49</v>
      </c>
      <c r="B98" s="18">
        <f t="shared" si="15"/>
        <v>0</v>
      </c>
      <c r="C98" s="5">
        <f t="shared" si="16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50</v>
      </c>
      <c r="B99" s="18">
        <f t="shared" si="15"/>
        <v>0</v>
      </c>
      <c r="C99" s="5">
        <f t="shared" si="16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51</v>
      </c>
      <c r="B100" s="18">
        <f t="shared" si="15"/>
        <v>0</v>
      </c>
      <c r="C100" s="5">
        <f t="shared" si="16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52</v>
      </c>
      <c r="B101" s="18">
        <f t="shared" si="15"/>
        <v>0</v>
      </c>
      <c r="C101" s="5">
        <f t="shared" si="16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35</v>
      </c>
      <c r="B102" s="18">
        <f t="shared" si="15"/>
        <v>1</v>
      </c>
      <c r="C102" s="5">
        <f t="shared" si="16"/>
        <v>0.25</v>
      </c>
      <c r="D102" s="22">
        <v>1</v>
      </c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66</v>
      </c>
      <c r="B103" s="18">
        <f t="shared" si="15"/>
        <v>0</v>
      </c>
      <c r="C103" s="5">
        <f t="shared" si="16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67</v>
      </c>
      <c r="B104" s="18">
        <f t="shared" si="15"/>
        <v>0</v>
      </c>
      <c r="C104" s="5">
        <f t="shared" si="16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7</v>
      </c>
      <c r="B105" s="18">
        <f t="shared" si="15"/>
        <v>0</v>
      </c>
      <c r="C105" s="5">
        <f t="shared" si="16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137</v>
      </c>
      <c r="B106" s="18">
        <f t="shared" si="15"/>
        <v>0</v>
      </c>
      <c r="C106" s="5">
        <f t="shared" si="16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138</v>
      </c>
      <c r="B107" s="18">
        <f t="shared" si="15"/>
        <v>0</v>
      </c>
      <c r="C107" s="5">
        <f t="shared" si="16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53</v>
      </c>
      <c r="B108" s="18">
        <f t="shared" si="15"/>
        <v>0</v>
      </c>
      <c r="C108" s="5">
        <f t="shared" si="16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54</v>
      </c>
      <c r="B109" s="18">
        <f t="shared" si="15"/>
        <v>0</v>
      </c>
      <c r="C109" s="5">
        <f t="shared" si="16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55</v>
      </c>
      <c r="B110" s="18">
        <f t="shared" si="15"/>
        <v>0</v>
      </c>
      <c r="C110" s="5">
        <f t="shared" si="16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56</v>
      </c>
      <c r="B111" s="18">
        <f t="shared" si="15"/>
        <v>0</v>
      </c>
      <c r="C111" s="5">
        <f t="shared" si="16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57</v>
      </c>
      <c r="B112" s="18">
        <f t="shared" si="15"/>
        <v>0</v>
      </c>
      <c r="C112" s="5">
        <f t="shared" si="16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58</v>
      </c>
      <c r="B113" s="18">
        <f t="shared" si="15"/>
        <v>0</v>
      </c>
      <c r="C113" s="5">
        <f t="shared" si="16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59</v>
      </c>
      <c r="B114" s="18">
        <f t="shared" si="15"/>
        <v>0</v>
      </c>
      <c r="C114" s="5">
        <f t="shared" si="16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60</v>
      </c>
      <c r="B115" s="18">
        <f t="shared" si="15"/>
        <v>0</v>
      </c>
      <c r="C115" s="5">
        <f t="shared" si="16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65</v>
      </c>
      <c r="B116" s="18">
        <f t="shared" si="15"/>
        <v>0</v>
      </c>
      <c r="C116" s="5">
        <f t="shared" si="16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>
      <c r="A117" s="36" t="s">
        <v>139</v>
      </c>
      <c r="B117" s="18">
        <f t="shared" si="15"/>
        <v>0</v>
      </c>
      <c r="C117" s="5">
        <f t="shared" si="16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61</v>
      </c>
      <c r="B118" s="18">
        <f t="shared" si="15"/>
        <v>0</v>
      </c>
      <c r="C118" s="5">
        <f t="shared" si="16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62</v>
      </c>
      <c r="B119" s="18">
        <f t="shared" si="15"/>
        <v>0</v>
      </c>
      <c r="C119" s="5">
        <f t="shared" si="16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63</v>
      </c>
      <c r="B120" s="18">
        <f t="shared" si="15"/>
        <v>0</v>
      </c>
      <c r="C120" s="5">
        <f t="shared" si="16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>
      <c r="A121" s="36" t="s">
        <v>64</v>
      </c>
      <c r="B121" s="18">
        <f t="shared" si="15"/>
        <v>0</v>
      </c>
      <c r="C121" s="5">
        <f t="shared" si="16"/>
        <v>0</v>
      </c>
      <c r="D121" s="22"/>
      <c r="E121" s="12"/>
      <c r="F121" s="22"/>
      <c r="G121" s="12"/>
      <c r="H121" s="22"/>
      <c r="I121" s="12"/>
      <c r="J121" s="22"/>
      <c r="K121" s="12"/>
      <c r="L121" s="22"/>
      <c r="M121" s="12"/>
      <c r="N121" s="22"/>
      <c r="O121" s="27"/>
    </row>
    <row r="122" spans="1:15" ht="15.4" customHeight="1">
      <c r="A122" s="77" t="s">
        <v>163</v>
      </c>
      <c r="B122" s="25">
        <f t="shared" si="15"/>
        <v>1</v>
      </c>
      <c r="C122" s="53">
        <f t="shared" si="16"/>
        <v>0.25</v>
      </c>
      <c r="D122" s="23">
        <v>1</v>
      </c>
      <c r="E122" s="20"/>
      <c r="F122" s="23"/>
      <c r="G122" s="20"/>
      <c r="H122" s="23"/>
      <c r="I122" s="20"/>
      <c r="J122" s="23"/>
      <c r="K122" s="20"/>
      <c r="L122" s="23"/>
      <c r="M122" s="20"/>
      <c r="N122" s="23"/>
      <c r="O122" s="50"/>
    </row>
    <row r="123" spans="1:15" ht="15.4" customHeight="1" thickBot="1">
      <c r="A123" s="37" t="s">
        <v>254</v>
      </c>
      <c r="B123" s="29">
        <f t="shared" ref="B123" si="19">SUM(D123:O123)</f>
        <v>0</v>
      </c>
      <c r="C123" s="30">
        <f t="shared" ref="C123" si="20">B123/$B$87</f>
        <v>0</v>
      </c>
      <c r="D123" s="31"/>
      <c r="E123" s="32"/>
      <c r="F123" s="31"/>
      <c r="G123" s="32"/>
      <c r="H123" s="31"/>
      <c r="I123" s="32"/>
      <c r="J123" s="31"/>
      <c r="K123" s="32"/>
      <c r="L123" s="31"/>
      <c r="M123" s="32"/>
      <c r="N123" s="31"/>
      <c r="O123" s="33"/>
    </row>
    <row r="124" spans="1:15">
      <c r="A124" s="38" t="s">
        <v>69</v>
      </c>
      <c r="B124" s="34">
        <f>SUM(B125:B134)</f>
        <v>11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5" t="s">
        <v>96</v>
      </c>
    </row>
    <row r="125" spans="1:15">
      <c r="A125" s="36" t="s">
        <v>36</v>
      </c>
      <c r="B125" s="18">
        <f t="shared" ref="B125:B134" si="21">SUM(D125:O125)</f>
        <v>2</v>
      </c>
      <c r="C125" s="5">
        <f t="shared" ref="C125:C134" si="22">B125/$B$124</f>
        <v>0.18181818181818182</v>
      </c>
      <c r="D125" s="22">
        <v>2</v>
      </c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36" t="s">
        <v>34</v>
      </c>
      <c r="B126" s="18">
        <f t="shared" si="21"/>
        <v>7</v>
      </c>
      <c r="C126" s="5">
        <f t="shared" si="22"/>
        <v>0.63636363636363635</v>
      </c>
      <c r="D126" s="22">
        <v>7</v>
      </c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36" t="s">
        <v>70</v>
      </c>
      <c r="B127" s="18">
        <f t="shared" si="21"/>
        <v>2</v>
      </c>
      <c r="C127" s="5">
        <f t="shared" si="22"/>
        <v>0.18181818181818182</v>
      </c>
      <c r="D127" s="22">
        <v>2</v>
      </c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71</v>
      </c>
      <c r="B128" s="18">
        <f t="shared" si="21"/>
        <v>0</v>
      </c>
      <c r="C128" s="5">
        <f t="shared" si="22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72</v>
      </c>
      <c r="B129" s="18">
        <f t="shared" si="21"/>
        <v>0</v>
      </c>
      <c r="C129" s="5">
        <f t="shared" si="22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37</v>
      </c>
      <c r="B130" s="18">
        <f t="shared" si="21"/>
        <v>0</v>
      </c>
      <c r="C130" s="5">
        <f t="shared" si="22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43" t="s">
        <v>38</v>
      </c>
      <c r="B131" s="18">
        <f t="shared" si="21"/>
        <v>0</v>
      </c>
      <c r="C131" s="5">
        <f t="shared" si="22"/>
        <v>0</v>
      </c>
      <c r="D131" s="22"/>
      <c r="E131" s="12"/>
      <c r="F131" s="22"/>
      <c r="G131" s="12"/>
      <c r="H131" s="22"/>
      <c r="I131" s="12"/>
      <c r="J131" s="22"/>
      <c r="K131" s="12"/>
      <c r="L131" s="22"/>
      <c r="M131" s="12"/>
      <c r="N131" s="22"/>
      <c r="O131" s="27"/>
    </row>
    <row r="132" spans="1:15">
      <c r="A132" s="43" t="s">
        <v>40</v>
      </c>
      <c r="B132" s="18">
        <f t="shared" si="21"/>
        <v>0</v>
      </c>
      <c r="C132" s="5">
        <f t="shared" si="22"/>
        <v>0</v>
      </c>
      <c r="D132" s="22"/>
      <c r="E132" s="12"/>
      <c r="F132" s="22"/>
      <c r="G132" s="12"/>
      <c r="H132" s="22"/>
      <c r="I132" s="12"/>
      <c r="J132" s="22"/>
      <c r="K132" s="12"/>
      <c r="L132" s="22"/>
      <c r="M132" s="12"/>
      <c r="N132" s="22"/>
      <c r="O132" s="27"/>
    </row>
    <row r="133" spans="1:15">
      <c r="A133" s="56" t="s">
        <v>222</v>
      </c>
      <c r="B133" s="18">
        <f t="shared" si="21"/>
        <v>0</v>
      </c>
      <c r="C133" s="5">
        <f t="shared" si="22"/>
        <v>0</v>
      </c>
      <c r="D133" s="23"/>
      <c r="E133" s="20"/>
      <c r="F133" s="23"/>
      <c r="G133" s="20"/>
      <c r="H133" s="23"/>
      <c r="I133" s="20"/>
      <c r="J133" s="23"/>
      <c r="K133" s="20"/>
      <c r="L133" s="23"/>
      <c r="M133" s="20"/>
      <c r="N133" s="23"/>
      <c r="O133" s="50"/>
    </row>
    <row r="134" spans="1:15" ht="17.25" thickBot="1">
      <c r="A134" s="46" t="s">
        <v>212</v>
      </c>
      <c r="B134" s="18">
        <f t="shared" si="21"/>
        <v>0</v>
      </c>
      <c r="C134" s="5">
        <f t="shared" si="22"/>
        <v>0</v>
      </c>
      <c r="D134" s="31"/>
      <c r="E134" s="32"/>
      <c r="F134" s="31"/>
      <c r="G134" s="32"/>
      <c r="H134" s="31"/>
      <c r="I134" s="32"/>
      <c r="J134" s="31"/>
      <c r="K134" s="32"/>
      <c r="L134" s="31"/>
      <c r="M134" s="32"/>
      <c r="N134" s="31"/>
      <c r="O134" s="33"/>
    </row>
    <row r="135" spans="1:15">
      <c r="A135" s="38" t="s">
        <v>73</v>
      </c>
      <c r="B135" s="34">
        <f>SUM(B136:B185)</f>
        <v>7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5" t="s">
        <v>96</v>
      </c>
    </row>
    <row r="136" spans="1:15">
      <c r="A136" s="43" t="s">
        <v>1</v>
      </c>
      <c r="B136" s="18">
        <f t="shared" ref="B136:B185" si="23">SUM(D136:O136)</f>
        <v>1</v>
      </c>
      <c r="C136" s="5">
        <f t="shared" ref="C136:C185" si="24">B136/$B$135</f>
        <v>0.14285714285714285</v>
      </c>
      <c r="D136" s="22">
        <v>1</v>
      </c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2</v>
      </c>
      <c r="B137" s="18">
        <f t="shared" si="23"/>
        <v>4</v>
      </c>
      <c r="C137" s="5">
        <f t="shared" si="24"/>
        <v>0.5714285714285714</v>
      </c>
      <c r="D137" s="22">
        <v>4</v>
      </c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3</v>
      </c>
      <c r="B138" s="18">
        <f t="shared" si="23"/>
        <v>1</v>
      </c>
      <c r="C138" s="5">
        <f t="shared" si="24"/>
        <v>0.14285714285714285</v>
      </c>
      <c r="D138" s="22">
        <v>1</v>
      </c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4</v>
      </c>
      <c r="B139" s="18">
        <f t="shared" si="23"/>
        <v>0</v>
      </c>
      <c r="C139" s="5">
        <f t="shared" si="24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5</v>
      </c>
      <c r="B140" s="18">
        <f t="shared" si="23"/>
        <v>0</v>
      </c>
      <c r="C140" s="5">
        <f t="shared" si="24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6</v>
      </c>
      <c r="B141" s="18">
        <f t="shared" si="23"/>
        <v>0</v>
      </c>
      <c r="C141" s="5">
        <f t="shared" si="24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208</v>
      </c>
      <c r="B142" s="18">
        <f t="shared" si="23"/>
        <v>0</v>
      </c>
      <c r="C142" s="5">
        <f t="shared" si="24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123</v>
      </c>
      <c r="B143" s="18">
        <f t="shared" si="23"/>
        <v>0</v>
      </c>
      <c r="C143" s="5">
        <f t="shared" si="2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17</v>
      </c>
      <c r="B144" s="18">
        <f t="shared" si="23"/>
        <v>0</v>
      </c>
      <c r="C144" s="5">
        <f t="shared" si="2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120</v>
      </c>
      <c r="B145" s="18">
        <f t="shared" si="23"/>
        <v>0</v>
      </c>
      <c r="C145" s="5">
        <f t="shared" si="2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121</v>
      </c>
      <c r="B146" s="18">
        <f t="shared" si="23"/>
        <v>1</v>
      </c>
      <c r="C146" s="5">
        <f t="shared" si="24"/>
        <v>0.14285714285714285</v>
      </c>
      <c r="D146" s="22">
        <v>1</v>
      </c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127</v>
      </c>
      <c r="B147" s="18">
        <f t="shared" si="23"/>
        <v>0</v>
      </c>
      <c r="C147" s="5">
        <f t="shared" si="2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122</v>
      </c>
      <c r="B148" s="18">
        <f t="shared" si="23"/>
        <v>0</v>
      </c>
      <c r="C148" s="5">
        <f t="shared" si="2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128</v>
      </c>
      <c r="B149" s="18">
        <f t="shared" si="23"/>
        <v>0</v>
      </c>
      <c r="C149" s="5">
        <f t="shared" si="2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129</v>
      </c>
      <c r="B150" s="18">
        <f t="shared" si="23"/>
        <v>0</v>
      </c>
      <c r="C150" s="5">
        <f t="shared" si="2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130</v>
      </c>
      <c r="B151" s="18">
        <f t="shared" si="23"/>
        <v>0</v>
      </c>
      <c r="C151" s="5">
        <f t="shared" si="2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164</v>
      </c>
      <c r="B152" s="18">
        <f t="shared" si="23"/>
        <v>0</v>
      </c>
      <c r="C152" s="5">
        <f t="shared" si="2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165</v>
      </c>
      <c r="B153" s="18">
        <f t="shared" si="23"/>
        <v>0</v>
      </c>
      <c r="C153" s="5">
        <f t="shared" si="24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167</v>
      </c>
      <c r="B154" s="18">
        <f t="shared" si="23"/>
        <v>0</v>
      </c>
      <c r="C154" s="5">
        <f t="shared" si="24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4" t="s">
        <v>169</v>
      </c>
      <c r="B155" s="18">
        <f t="shared" si="23"/>
        <v>0</v>
      </c>
      <c r="C155" s="5">
        <f t="shared" si="2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4" t="s">
        <v>242</v>
      </c>
      <c r="B156" s="18">
        <f t="shared" ref="B156:B157" si="25">SUM(D156:O156)</f>
        <v>0</v>
      </c>
      <c r="C156" s="5">
        <f t="shared" ref="C156:C157" si="26">B156/$B$135</f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4" t="s">
        <v>248</v>
      </c>
      <c r="B157" s="18">
        <f t="shared" si="25"/>
        <v>0</v>
      </c>
      <c r="C157" s="5">
        <f t="shared" si="26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9</v>
      </c>
      <c r="B158" s="18">
        <f t="shared" si="23"/>
        <v>0</v>
      </c>
      <c r="C158" s="5">
        <f t="shared" si="2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10</v>
      </c>
      <c r="B159" s="18">
        <f t="shared" si="23"/>
        <v>0</v>
      </c>
      <c r="C159" s="5">
        <f t="shared" si="2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11</v>
      </c>
      <c r="B160" s="18">
        <f t="shared" si="23"/>
        <v>0</v>
      </c>
      <c r="C160" s="5">
        <f t="shared" si="2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12</v>
      </c>
      <c r="B161" s="18">
        <f t="shared" si="23"/>
        <v>0</v>
      </c>
      <c r="C161" s="5">
        <f t="shared" si="24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</v>
      </c>
      <c r="B162" s="18">
        <f t="shared" si="23"/>
        <v>0</v>
      </c>
      <c r="C162" s="5">
        <f t="shared" si="24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14</v>
      </c>
      <c r="B163" s="18">
        <f t="shared" si="23"/>
        <v>0</v>
      </c>
      <c r="C163" s="5">
        <f t="shared" si="2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15</v>
      </c>
      <c r="B164" s="18">
        <f t="shared" si="23"/>
        <v>0</v>
      </c>
      <c r="C164" s="5">
        <f t="shared" si="2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16</v>
      </c>
      <c r="B165" s="18">
        <f t="shared" si="23"/>
        <v>0</v>
      </c>
      <c r="C165" s="5">
        <f t="shared" si="2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18</v>
      </c>
      <c r="B166" s="18">
        <f t="shared" si="23"/>
        <v>0</v>
      </c>
      <c r="C166" s="5">
        <f t="shared" si="24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131</v>
      </c>
      <c r="B167" s="18">
        <f t="shared" si="23"/>
        <v>0</v>
      </c>
      <c r="C167" s="5">
        <f t="shared" si="2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74</v>
      </c>
      <c r="B168" s="18">
        <f t="shared" si="23"/>
        <v>0</v>
      </c>
      <c r="C168" s="5">
        <f t="shared" si="2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75</v>
      </c>
      <c r="B169" s="18">
        <f t="shared" si="23"/>
        <v>0</v>
      </c>
      <c r="C169" s="5">
        <f t="shared" si="24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76</v>
      </c>
      <c r="B170" s="18">
        <f t="shared" si="23"/>
        <v>0</v>
      </c>
      <c r="C170" s="5">
        <f t="shared" si="2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77</v>
      </c>
      <c r="B171" s="18">
        <f t="shared" si="23"/>
        <v>0</v>
      </c>
      <c r="C171" s="5">
        <f t="shared" si="24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78</v>
      </c>
      <c r="B172" s="18">
        <f t="shared" si="23"/>
        <v>0</v>
      </c>
      <c r="C172" s="5">
        <f t="shared" si="2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79</v>
      </c>
      <c r="B173" s="18">
        <f t="shared" si="23"/>
        <v>0</v>
      </c>
      <c r="C173" s="5">
        <f t="shared" si="2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80</v>
      </c>
      <c r="B174" s="18">
        <f t="shared" si="23"/>
        <v>0</v>
      </c>
      <c r="C174" s="5">
        <f t="shared" si="2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81</v>
      </c>
      <c r="B175" s="18">
        <f t="shared" si="23"/>
        <v>0</v>
      </c>
      <c r="C175" s="5">
        <f t="shared" si="2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82</v>
      </c>
      <c r="B176" s="18">
        <f t="shared" si="23"/>
        <v>0</v>
      </c>
      <c r="C176" s="5">
        <f t="shared" si="24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83</v>
      </c>
      <c r="B177" s="18">
        <f t="shared" si="23"/>
        <v>0</v>
      </c>
      <c r="C177" s="5">
        <f t="shared" si="24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247</v>
      </c>
      <c r="B178" s="18">
        <f t="shared" ref="B178" si="27">SUM(D178:O178)</f>
        <v>0</v>
      </c>
      <c r="C178" s="5">
        <f t="shared" ref="C178" si="28">B178/$B$135</f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84</v>
      </c>
      <c r="B179" s="18">
        <f t="shared" si="23"/>
        <v>0</v>
      </c>
      <c r="C179" s="5">
        <f t="shared" si="24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>
      <c r="A180" s="43" t="s">
        <v>85</v>
      </c>
      <c r="B180" s="18">
        <f t="shared" si="23"/>
        <v>0</v>
      </c>
      <c r="C180" s="5">
        <f t="shared" si="24"/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43" t="s">
        <v>86</v>
      </c>
      <c r="B181" s="18">
        <f t="shared" si="23"/>
        <v>0</v>
      </c>
      <c r="C181" s="5">
        <f t="shared" si="24"/>
        <v>0</v>
      </c>
      <c r="D181" s="22"/>
      <c r="E181" s="12"/>
      <c r="F181" s="22"/>
      <c r="G181" s="12"/>
      <c r="H181" s="22"/>
      <c r="I181" s="12"/>
      <c r="J181" s="22"/>
      <c r="K181" s="12"/>
      <c r="L181" s="22"/>
      <c r="M181" s="12"/>
      <c r="N181" s="22"/>
      <c r="O181" s="27"/>
    </row>
    <row r="182" spans="1:15">
      <c r="A182" s="43" t="s">
        <v>87</v>
      </c>
      <c r="B182" s="18">
        <f t="shared" si="23"/>
        <v>0</v>
      </c>
      <c r="C182" s="5">
        <f t="shared" si="24"/>
        <v>0</v>
      </c>
      <c r="D182" s="22"/>
      <c r="E182" s="12"/>
      <c r="F182" s="22"/>
      <c r="G182" s="12"/>
      <c r="H182" s="22"/>
      <c r="I182" s="12"/>
      <c r="J182" s="22"/>
      <c r="K182" s="12"/>
      <c r="L182" s="22"/>
      <c r="M182" s="12"/>
      <c r="N182" s="22"/>
      <c r="O182" s="27"/>
    </row>
    <row r="183" spans="1:15">
      <c r="A183" s="43" t="s">
        <v>88</v>
      </c>
      <c r="B183" s="18">
        <f t="shared" si="23"/>
        <v>0</v>
      </c>
      <c r="C183" s="5">
        <f t="shared" si="24"/>
        <v>0</v>
      </c>
      <c r="D183" s="22"/>
      <c r="E183" s="12"/>
      <c r="F183" s="22"/>
      <c r="G183" s="12"/>
      <c r="H183" s="22"/>
      <c r="I183" s="12"/>
      <c r="J183" s="22"/>
      <c r="K183" s="12"/>
      <c r="L183" s="22"/>
      <c r="M183" s="12"/>
      <c r="N183" s="22"/>
      <c r="O183" s="27"/>
    </row>
    <row r="184" spans="1:15">
      <c r="A184" s="43" t="s">
        <v>89</v>
      </c>
      <c r="B184" s="18">
        <f t="shared" si="23"/>
        <v>0</v>
      </c>
      <c r="C184" s="5">
        <f t="shared" si="24"/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 ht="17.25" thickBot="1">
      <c r="A185" s="45" t="s">
        <v>90</v>
      </c>
      <c r="B185" s="29">
        <f t="shared" si="23"/>
        <v>0</v>
      </c>
      <c r="C185" s="30">
        <f t="shared" si="24"/>
        <v>0</v>
      </c>
      <c r="D185" s="31"/>
      <c r="E185" s="32"/>
      <c r="F185" s="31"/>
      <c r="G185" s="32"/>
      <c r="H185" s="31"/>
      <c r="I185" s="32"/>
      <c r="J185" s="31"/>
      <c r="K185" s="32"/>
      <c r="L185" s="31"/>
      <c r="M185" s="32"/>
      <c r="N185" s="31"/>
      <c r="O185" s="33"/>
    </row>
    <row r="186" spans="1:15">
      <c r="A186" s="38" t="s">
        <v>91</v>
      </c>
      <c r="B186" s="34">
        <f>SUM(B187:B191)</f>
        <v>7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5" t="s">
        <v>96</v>
      </c>
    </row>
    <row r="187" spans="1:15">
      <c r="A187" s="36" t="s">
        <v>34</v>
      </c>
      <c r="B187" s="18">
        <f t="shared" ref="B187:B193" si="29">SUM(D187:O187)</f>
        <v>0</v>
      </c>
      <c r="C187" s="5">
        <f>B187/$B$186</f>
        <v>0</v>
      </c>
      <c r="D187" s="22"/>
      <c r="E187" s="12"/>
      <c r="F187" s="22"/>
      <c r="G187" s="12"/>
      <c r="H187" s="22"/>
      <c r="I187" s="12"/>
      <c r="J187" s="22"/>
      <c r="K187" s="12"/>
      <c r="L187" s="22"/>
      <c r="M187" s="12"/>
      <c r="N187" s="22"/>
      <c r="O187" s="27"/>
    </row>
    <row r="188" spans="1:15">
      <c r="A188" s="36" t="s">
        <v>5</v>
      </c>
      <c r="B188" s="18">
        <f t="shared" si="29"/>
        <v>4</v>
      </c>
      <c r="C188" s="5">
        <f>B188/$B$186</f>
        <v>0.5714285714285714</v>
      </c>
      <c r="D188" s="22">
        <v>4</v>
      </c>
      <c r="E188" s="12"/>
      <c r="F188" s="22"/>
      <c r="G188" s="12"/>
      <c r="H188" s="22"/>
      <c r="I188" s="12"/>
      <c r="J188" s="22"/>
      <c r="K188" s="12"/>
      <c r="L188" s="22"/>
      <c r="M188" s="12"/>
      <c r="N188" s="22"/>
      <c r="O188" s="27"/>
    </row>
    <row r="189" spans="1:15">
      <c r="A189" s="36" t="s">
        <v>37</v>
      </c>
      <c r="B189" s="18">
        <f t="shared" si="29"/>
        <v>0</v>
      </c>
      <c r="C189" s="5">
        <f>B189/$B$186</f>
        <v>0</v>
      </c>
      <c r="D189" s="22"/>
      <c r="E189" s="12"/>
      <c r="F189" s="22"/>
      <c r="G189" s="12"/>
      <c r="H189" s="22"/>
      <c r="I189" s="12"/>
      <c r="J189" s="22"/>
      <c r="K189" s="12"/>
      <c r="L189" s="22"/>
      <c r="M189" s="12"/>
      <c r="N189" s="22"/>
      <c r="O189" s="27"/>
    </row>
    <row r="190" spans="1:15">
      <c r="A190" s="36" t="s">
        <v>92</v>
      </c>
      <c r="B190" s="18">
        <f t="shared" si="29"/>
        <v>3</v>
      </c>
      <c r="C190" s="5">
        <f>B190/$B$186</f>
        <v>0.42857142857142855</v>
      </c>
      <c r="D190" s="22">
        <v>3</v>
      </c>
      <c r="E190" s="12"/>
      <c r="F190" s="22"/>
      <c r="G190" s="12"/>
      <c r="H190" s="22"/>
      <c r="I190" s="12"/>
      <c r="J190" s="22"/>
      <c r="K190" s="12"/>
      <c r="L190" s="22"/>
      <c r="M190" s="12"/>
      <c r="N190" s="22"/>
      <c r="O190" s="27"/>
    </row>
    <row r="191" spans="1:15" ht="17.25" thickBot="1">
      <c r="A191" s="37" t="s">
        <v>93</v>
      </c>
      <c r="B191" s="29">
        <f t="shared" si="29"/>
        <v>0</v>
      </c>
      <c r="C191" s="30">
        <f>B191/$B$186</f>
        <v>0</v>
      </c>
      <c r="D191" s="31"/>
      <c r="E191" s="32"/>
      <c r="F191" s="31"/>
      <c r="G191" s="32"/>
      <c r="H191" s="31"/>
      <c r="I191" s="32"/>
      <c r="J191" s="31"/>
      <c r="K191" s="32"/>
      <c r="L191" s="31"/>
      <c r="M191" s="32"/>
      <c r="N191" s="31"/>
      <c r="O191" s="33"/>
    </row>
    <row r="192" spans="1:15">
      <c r="A192" s="38" t="s">
        <v>94</v>
      </c>
      <c r="B192" s="34">
        <f t="shared" si="29"/>
        <v>2</v>
      </c>
      <c r="C192" s="40"/>
      <c r="D192" s="34">
        <v>2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5"/>
    </row>
    <row r="193" spans="1:15" ht="17.25" thickBot="1">
      <c r="A193" s="41" t="s">
        <v>95</v>
      </c>
      <c r="B193" s="32">
        <f t="shared" si="29"/>
        <v>0</v>
      </c>
      <c r="C193" s="4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/>
    </row>
  </sheetData>
  <autoFilter ref="A3:O193" xr:uid="{00000000-0009-0000-0000-000005000000}"/>
  <mergeCells count="2">
    <mergeCell ref="A1:A2"/>
    <mergeCell ref="B1:C1"/>
  </mergeCells>
  <phoneticPr fontId="1" type="noConversion"/>
  <conditionalFormatting sqref="C1">
    <cfRule type="cellIs" dxfId="24" priority="21" operator="greaterThan">
      <formula>0.4</formula>
    </cfRule>
  </conditionalFormatting>
  <conditionalFormatting sqref="C3:C1048576">
    <cfRule type="cellIs" dxfId="23" priority="2" operator="greaterThan">
      <formula>0.4</formula>
    </cfRule>
  </conditionalFormatting>
  <conditionalFormatting sqref="D4:O26 D28:O43 D45:O60 D62:O86 D88:O123 D125:O134 D136:O185 D187:O193">
    <cfRule type="cellIs" dxfId="2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3"/>
  <sheetViews>
    <sheetView zoomScale="70" zoomScaleNormal="70" workbookViewId="0">
      <pane xSplit="1" ySplit="2" topLeftCell="B140" activePane="bottomRight" state="frozen"/>
      <selection pane="topRight" activeCell="B1" sqref="B1"/>
      <selection pane="bottomLeft" activeCell="A3" sqref="A3"/>
      <selection pane="bottomRight" activeCell="A178" sqref="A178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6"/>
      <c r="B1" s="88" t="s">
        <v>114</v>
      </c>
      <c r="C1" s="88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7"/>
      <c r="B2" s="25" t="s">
        <v>96</v>
      </c>
      <c r="C2" s="25" t="s">
        <v>97</v>
      </c>
      <c r="D2" s="47" t="s">
        <v>151</v>
      </c>
      <c r="E2" s="24" t="s">
        <v>182</v>
      </c>
      <c r="F2" s="47" t="s">
        <v>182</v>
      </c>
      <c r="G2" s="24" t="s">
        <v>182</v>
      </c>
      <c r="H2" s="47" t="s">
        <v>182</v>
      </c>
      <c r="I2" s="24" t="s">
        <v>182</v>
      </c>
      <c r="J2" s="47" t="s">
        <v>182</v>
      </c>
      <c r="K2" s="24" t="s">
        <v>182</v>
      </c>
      <c r="L2" s="47" t="s">
        <v>182</v>
      </c>
      <c r="M2" s="24" t="s">
        <v>182</v>
      </c>
      <c r="N2" s="47" t="s">
        <v>182</v>
      </c>
      <c r="O2" s="24" t="s">
        <v>182</v>
      </c>
    </row>
    <row r="3" spans="1:15">
      <c r="A3" s="38" t="s">
        <v>0</v>
      </c>
      <c r="B3" s="34">
        <f>SUM(B4:B26)</f>
        <v>28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4</v>
      </c>
      <c r="C4" s="5">
        <f t="shared" ref="C4:C20" si="1">B4/$B$3</f>
        <v>0.14285714285714285</v>
      </c>
      <c r="D4" s="22">
        <v>4</v>
      </c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9</v>
      </c>
      <c r="C5" s="5">
        <f t="shared" si="1"/>
        <v>0.32142857142857145</v>
      </c>
      <c r="D5" s="22">
        <v>9</v>
      </c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5</v>
      </c>
      <c r="C6" s="5">
        <f t="shared" si="1"/>
        <v>0.17857142857142858</v>
      </c>
      <c r="D6" s="22">
        <v>5</v>
      </c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4</v>
      </c>
      <c r="C8" s="5">
        <f t="shared" si="1"/>
        <v>0.14285714285714285</v>
      </c>
      <c r="D8" s="22">
        <v>4</v>
      </c>
      <c r="E8" s="12"/>
      <c r="F8" s="22"/>
      <c r="G8" s="12"/>
      <c r="H8" s="22"/>
      <c r="I8" s="12"/>
      <c r="J8" s="22"/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</v>
      </c>
      <c r="C12" s="5">
        <f t="shared" si="1"/>
        <v>3.5714285714285712E-2</v>
      </c>
      <c r="D12" s="22">
        <v>1</v>
      </c>
      <c r="E12" s="12"/>
      <c r="F12" s="22"/>
      <c r="G12" s="12"/>
      <c r="H12" s="22"/>
      <c r="I12" s="12"/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3</v>
      </c>
      <c r="C13" s="5">
        <f t="shared" si="1"/>
        <v>0.10714285714285714</v>
      </c>
      <c r="D13" s="22">
        <v>3</v>
      </c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2</v>
      </c>
      <c r="C15" s="5">
        <f t="shared" si="1"/>
        <v>7.1428571428571425E-2</v>
      </c>
      <c r="D15" s="22">
        <v>2</v>
      </c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>
      <c r="A23" s="12" t="s">
        <v>240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246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251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223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1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0</v>
      </c>
      <c r="C29" s="5">
        <f t="shared" si="8"/>
        <v>0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1</v>
      </c>
      <c r="C31" s="5">
        <f t="shared" si="8"/>
        <v>1</v>
      </c>
      <c r="D31" s="22">
        <v>1</v>
      </c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0</v>
      </c>
      <c r="C32" s="5">
        <f t="shared" si="8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0</v>
      </c>
      <c r="C33" s="5">
        <f t="shared" si="8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223</v>
      </c>
      <c r="B43" s="18">
        <f t="shared" si="7"/>
        <v>0</v>
      </c>
      <c r="C43" s="5">
        <f t="shared" si="8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56" t="s">
        <v>134</v>
      </c>
      <c r="B59" s="25">
        <f t="shared" si="9"/>
        <v>0</v>
      </c>
      <c r="C59" s="53" t="e">
        <f t="shared" si="10"/>
        <v>#DIV/0!</v>
      </c>
      <c r="D59" s="23"/>
      <c r="E59" s="20"/>
      <c r="F59" s="23"/>
      <c r="G59" s="20"/>
      <c r="H59" s="23"/>
      <c r="I59" s="20"/>
      <c r="J59" s="23"/>
      <c r="K59" s="20"/>
      <c r="L59" s="23"/>
      <c r="M59" s="20"/>
      <c r="N59" s="23"/>
      <c r="O59" s="50"/>
    </row>
    <row r="60" spans="1:15" s="76" customFormat="1" ht="17.25" thickBot="1">
      <c r="A60" s="56" t="s">
        <v>253</v>
      </c>
      <c r="B60" s="25">
        <f t="shared" ref="B60" si="11">SUM(D60:O60)</f>
        <v>0</v>
      </c>
      <c r="C60" s="53" t="e">
        <f t="shared" ref="C60" si="12">B60/$B$44</f>
        <v>#DIV/0!</v>
      </c>
      <c r="D60" s="23"/>
      <c r="E60" s="20"/>
      <c r="F60" s="23"/>
      <c r="G60" s="20"/>
      <c r="H60" s="23"/>
      <c r="I60" s="20"/>
      <c r="J60" s="23"/>
      <c r="K60" s="20"/>
      <c r="L60" s="23"/>
      <c r="M60" s="20"/>
      <c r="N60" s="23"/>
      <c r="O60" s="50"/>
    </row>
    <row r="61" spans="1:15">
      <c r="A61" s="38" t="s">
        <v>32</v>
      </c>
      <c r="B61" s="34">
        <f>SUM(B62:B86)</f>
        <v>1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5" t="s">
        <v>96</v>
      </c>
    </row>
    <row r="62" spans="1:15">
      <c r="A62" s="36" t="s">
        <v>9</v>
      </c>
      <c r="B62" s="18">
        <f t="shared" ref="B62:B86" si="13">SUM(D62:O62)</f>
        <v>0</v>
      </c>
      <c r="C62" s="5">
        <f t="shared" ref="C62:C86" si="14">B62/$B$61</f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5</v>
      </c>
      <c r="B63" s="18">
        <f t="shared" si="13"/>
        <v>0</v>
      </c>
      <c r="C63" s="5">
        <f t="shared" si="14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10</v>
      </c>
      <c r="B64" s="18">
        <f t="shared" si="13"/>
        <v>0</v>
      </c>
      <c r="C64" s="5">
        <f t="shared" si="14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11</v>
      </c>
      <c r="B65" s="18">
        <f t="shared" si="13"/>
        <v>0</v>
      </c>
      <c r="C65" s="5">
        <f t="shared" si="14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12</v>
      </c>
      <c r="B66" s="18">
        <f t="shared" si="13"/>
        <v>0</v>
      </c>
      <c r="C66" s="5">
        <f t="shared" si="14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13</v>
      </c>
      <c r="B67" s="18">
        <f t="shared" si="13"/>
        <v>0</v>
      </c>
      <c r="C67" s="5">
        <f t="shared" si="14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14</v>
      </c>
      <c r="B68" s="18">
        <f t="shared" si="13"/>
        <v>0</v>
      </c>
      <c r="C68" s="5">
        <f t="shared" si="14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6</v>
      </c>
      <c r="B69" s="18">
        <f t="shared" si="13"/>
        <v>0</v>
      </c>
      <c r="C69" s="5">
        <f t="shared" si="14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15</v>
      </c>
      <c r="B70" s="18">
        <f t="shared" si="13"/>
        <v>0</v>
      </c>
      <c r="C70" s="5">
        <f t="shared" si="14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16</v>
      </c>
      <c r="B71" s="18">
        <f t="shared" si="13"/>
        <v>0</v>
      </c>
      <c r="C71" s="5">
        <f t="shared" si="14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17</v>
      </c>
      <c r="B72" s="18">
        <f t="shared" si="13"/>
        <v>0</v>
      </c>
      <c r="C72" s="5">
        <f t="shared" si="14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18</v>
      </c>
      <c r="B73" s="18">
        <f t="shared" si="13"/>
        <v>0</v>
      </c>
      <c r="C73" s="5">
        <f t="shared" si="14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128</v>
      </c>
      <c r="B74" s="18">
        <f t="shared" si="13"/>
        <v>0</v>
      </c>
      <c r="C74" s="5">
        <f t="shared" si="14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36" t="s">
        <v>129</v>
      </c>
      <c r="B75" s="18">
        <f t="shared" si="13"/>
        <v>0</v>
      </c>
      <c r="C75" s="5">
        <f t="shared" si="14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131</v>
      </c>
      <c r="B76" s="18">
        <f t="shared" si="13"/>
        <v>0</v>
      </c>
      <c r="C76" s="5">
        <f t="shared" si="14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12" t="s">
        <v>223</v>
      </c>
      <c r="B77" s="18">
        <f t="shared" si="13"/>
        <v>0</v>
      </c>
      <c r="C77" s="5">
        <f t="shared" si="14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60" t="s">
        <v>33</v>
      </c>
      <c r="B78" s="18">
        <f t="shared" si="13"/>
        <v>0</v>
      </c>
      <c r="C78" s="5">
        <f t="shared" si="14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34</v>
      </c>
      <c r="B79" s="18">
        <f t="shared" si="13"/>
        <v>1</v>
      </c>
      <c r="C79" s="5">
        <f t="shared" si="14"/>
        <v>1</v>
      </c>
      <c r="D79" s="22">
        <v>1</v>
      </c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135</v>
      </c>
      <c r="B80" s="18">
        <f t="shared" si="13"/>
        <v>0</v>
      </c>
      <c r="C80" s="5">
        <f t="shared" si="14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36</v>
      </c>
      <c r="B81" s="18">
        <f t="shared" si="13"/>
        <v>0</v>
      </c>
      <c r="C81" s="5">
        <f t="shared" si="14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37</v>
      </c>
      <c r="B82" s="18">
        <f t="shared" si="13"/>
        <v>0</v>
      </c>
      <c r="C82" s="5">
        <f t="shared" si="14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38</v>
      </c>
      <c r="B83" s="18">
        <f t="shared" si="13"/>
        <v>0</v>
      </c>
      <c r="C83" s="5">
        <f t="shared" si="14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43" t="s">
        <v>39</v>
      </c>
      <c r="B84" s="18">
        <f t="shared" si="13"/>
        <v>0</v>
      </c>
      <c r="C84" s="5">
        <f t="shared" si="14"/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2" t="s">
        <v>40</v>
      </c>
      <c r="B85" s="18">
        <f t="shared" si="13"/>
        <v>0</v>
      </c>
      <c r="C85" s="5">
        <f t="shared" si="14"/>
        <v>0</v>
      </c>
      <c r="D85" s="23"/>
      <c r="E85" s="20"/>
      <c r="F85" s="23"/>
      <c r="G85" s="20"/>
      <c r="H85" s="23"/>
      <c r="I85" s="20"/>
      <c r="J85" s="23"/>
      <c r="K85" s="20"/>
      <c r="L85" s="23"/>
      <c r="M85" s="20"/>
      <c r="N85" s="23"/>
      <c r="O85" s="50"/>
    </row>
    <row r="86" spans="1:15" ht="17.25" thickBot="1">
      <c r="A86" s="58" t="s">
        <v>212</v>
      </c>
      <c r="B86" s="18">
        <f t="shared" si="13"/>
        <v>0</v>
      </c>
      <c r="C86" s="5">
        <f t="shared" si="14"/>
        <v>0</v>
      </c>
      <c r="D86" s="31"/>
      <c r="E86" s="32"/>
      <c r="F86" s="31"/>
      <c r="G86" s="32"/>
      <c r="H86" s="31"/>
      <c r="I86" s="32"/>
      <c r="J86" s="31"/>
      <c r="K86" s="32"/>
      <c r="L86" s="31"/>
      <c r="M86" s="32"/>
      <c r="N86" s="31"/>
      <c r="O86" s="33"/>
    </row>
    <row r="87" spans="1:15">
      <c r="A87" s="38" t="s">
        <v>41</v>
      </c>
      <c r="B87" s="34">
        <f>SUM(B88:B122)</f>
        <v>1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5" t="s">
        <v>96</v>
      </c>
    </row>
    <row r="88" spans="1:15">
      <c r="A88" s="36" t="s">
        <v>38</v>
      </c>
      <c r="B88" s="18">
        <f t="shared" ref="B88:B122" si="15">SUM(D88:O88)</f>
        <v>0</v>
      </c>
      <c r="C88" s="5">
        <f t="shared" ref="C88:C122" si="16">B88/$B$87</f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42</v>
      </c>
      <c r="B89" s="18">
        <f t="shared" si="15"/>
        <v>0</v>
      </c>
      <c r="C89" s="5">
        <f t="shared" si="16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43</v>
      </c>
      <c r="B90" s="18">
        <f t="shared" si="15"/>
        <v>0</v>
      </c>
      <c r="C90" s="5">
        <f t="shared" si="16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44</v>
      </c>
      <c r="B91" s="18">
        <f t="shared" si="15"/>
        <v>0</v>
      </c>
      <c r="C91" s="5">
        <f t="shared" si="16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45</v>
      </c>
      <c r="B92" s="18">
        <f t="shared" si="15"/>
        <v>0</v>
      </c>
      <c r="C92" s="5">
        <f t="shared" si="16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46</v>
      </c>
      <c r="B93" s="18">
        <f t="shared" si="15"/>
        <v>0</v>
      </c>
      <c r="C93" s="5">
        <f t="shared" si="16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136</v>
      </c>
      <c r="B94" s="18">
        <f t="shared" si="15"/>
        <v>0</v>
      </c>
      <c r="C94" s="5">
        <f t="shared" si="16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 ht="19.149999999999999" customHeight="1">
      <c r="A95" s="36" t="s">
        <v>47</v>
      </c>
      <c r="B95" s="18">
        <f t="shared" si="15"/>
        <v>0</v>
      </c>
      <c r="C95" s="5">
        <f t="shared" si="16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48</v>
      </c>
      <c r="B96" s="18">
        <f t="shared" si="15"/>
        <v>0</v>
      </c>
      <c r="C96" s="5">
        <f t="shared" si="16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252</v>
      </c>
      <c r="B97" s="18">
        <f t="shared" ref="B97" si="17">SUM(D97:O97)</f>
        <v>0</v>
      </c>
      <c r="C97" s="5">
        <f t="shared" ref="C97" si="18">B97/$B$87</f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49</v>
      </c>
      <c r="B98" s="18">
        <f t="shared" si="15"/>
        <v>0</v>
      </c>
      <c r="C98" s="5">
        <f t="shared" si="16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50</v>
      </c>
      <c r="B99" s="18">
        <f t="shared" si="15"/>
        <v>1</v>
      </c>
      <c r="C99" s="5">
        <f t="shared" si="16"/>
        <v>1</v>
      </c>
      <c r="D99" s="22">
        <v>1</v>
      </c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51</v>
      </c>
      <c r="B100" s="18">
        <f t="shared" si="15"/>
        <v>0</v>
      </c>
      <c r="C100" s="5">
        <f t="shared" si="16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52</v>
      </c>
      <c r="B101" s="18">
        <f t="shared" si="15"/>
        <v>0</v>
      </c>
      <c r="C101" s="5">
        <f t="shared" si="16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35</v>
      </c>
      <c r="B102" s="18">
        <f t="shared" si="15"/>
        <v>0</v>
      </c>
      <c r="C102" s="5">
        <f t="shared" si="16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66</v>
      </c>
      <c r="B103" s="18">
        <f t="shared" si="15"/>
        <v>0</v>
      </c>
      <c r="C103" s="5">
        <f t="shared" si="16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67</v>
      </c>
      <c r="B104" s="18">
        <f t="shared" si="15"/>
        <v>0</v>
      </c>
      <c r="C104" s="5">
        <f t="shared" si="16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7</v>
      </c>
      <c r="B105" s="18">
        <f t="shared" si="15"/>
        <v>0</v>
      </c>
      <c r="C105" s="5">
        <f t="shared" si="16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137</v>
      </c>
      <c r="B106" s="18">
        <f t="shared" si="15"/>
        <v>0</v>
      </c>
      <c r="C106" s="5">
        <f t="shared" si="16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138</v>
      </c>
      <c r="B107" s="18">
        <f t="shared" si="15"/>
        <v>0</v>
      </c>
      <c r="C107" s="5">
        <f t="shared" si="16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53</v>
      </c>
      <c r="B108" s="18">
        <f t="shared" si="15"/>
        <v>0</v>
      </c>
      <c r="C108" s="5">
        <f t="shared" si="16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54</v>
      </c>
      <c r="B109" s="18">
        <f t="shared" si="15"/>
        <v>0</v>
      </c>
      <c r="C109" s="5">
        <f t="shared" si="16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55</v>
      </c>
      <c r="B110" s="18">
        <f t="shared" si="15"/>
        <v>0</v>
      </c>
      <c r="C110" s="5">
        <f t="shared" si="16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56</v>
      </c>
      <c r="B111" s="18">
        <f t="shared" si="15"/>
        <v>0</v>
      </c>
      <c r="C111" s="5">
        <f t="shared" si="16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57</v>
      </c>
      <c r="B112" s="18">
        <f t="shared" si="15"/>
        <v>0</v>
      </c>
      <c r="C112" s="5">
        <f t="shared" si="16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58</v>
      </c>
      <c r="B113" s="18">
        <f t="shared" si="15"/>
        <v>0</v>
      </c>
      <c r="C113" s="5">
        <f t="shared" si="16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59</v>
      </c>
      <c r="B114" s="18">
        <f t="shared" si="15"/>
        <v>0</v>
      </c>
      <c r="C114" s="5">
        <f t="shared" si="16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60</v>
      </c>
      <c r="B115" s="18">
        <f t="shared" si="15"/>
        <v>0</v>
      </c>
      <c r="C115" s="5">
        <f t="shared" si="16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65</v>
      </c>
      <c r="B116" s="18">
        <f t="shared" si="15"/>
        <v>0</v>
      </c>
      <c r="C116" s="5">
        <f t="shared" si="16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>
      <c r="A117" s="36" t="s">
        <v>139</v>
      </c>
      <c r="B117" s="18">
        <f t="shared" si="15"/>
        <v>0</v>
      </c>
      <c r="C117" s="5">
        <f t="shared" si="16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61</v>
      </c>
      <c r="B118" s="18">
        <f t="shared" si="15"/>
        <v>0</v>
      </c>
      <c r="C118" s="5">
        <f t="shared" si="16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62</v>
      </c>
      <c r="B119" s="18">
        <f t="shared" si="15"/>
        <v>0</v>
      </c>
      <c r="C119" s="5">
        <f t="shared" si="16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63</v>
      </c>
      <c r="B120" s="18">
        <f t="shared" si="15"/>
        <v>0</v>
      </c>
      <c r="C120" s="5">
        <f t="shared" si="16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>
      <c r="A121" s="36" t="s">
        <v>64</v>
      </c>
      <c r="B121" s="18">
        <f t="shared" si="15"/>
        <v>0</v>
      </c>
      <c r="C121" s="5">
        <f t="shared" si="16"/>
        <v>0</v>
      </c>
      <c r="D121" s="22"/>
      <c r="E121" s="12"/>
      <c r="F121" s="22"/>
      <c r="G121" s="12"/>
      <c r="H121" s="22"/>
      <c r="I121" s="12"/>
      <c r="J121" s="22"/>
      <c r="K121" s="12"/>
      <c r="L121" s="22"/>
      <c r="M121" s="12"/>
      <c r="N121" s="22"/>
      <c r="O121" s="27"/>
    </row>
    <row r="122" spans="1:15" ht="15.4" customHeight="1">
      <c r="A122" s="77" t="s">
        <v>163</v>
      </c>
      <c r="B122" s="25">
        <f t="shared" si="15"/>
        <v>0</v>
      </c>
      <c r="C122" s="53">
        <f t="shared" si="16"/>
        <v>0</v>
      </c>
      <c r="D122" s="23"/>
      <c r="E122" s="20"/>
      <c r="F122" s="23"/>
      <c r="G122" s="20"/>
      <c r="H122" s="23"/>
      <c r="I122" s="20"/>
      <c r="J122" s="23"/>
      <c r="K122" s="20"/>
      <c r="L122" s="23"/>
      <c r="M122" s="20"/>
      <c r="N122" s="23"/>
      <c r="O122" s="50"/>
    </row>
    <row r="123" spans="1:15" ht="15.4" customHeight="1" thickBot="1">
      <c r="A123" s="37" t="s">
        <v>254</v>
      </c>
      <c r="B123" s="29">
        <f t="shared" ref="B123" si="19">SUM(D123:O123)</f>
        <v>0</v>
      </c>
      <c r="C123" s="30">
        <f t="shared" ref="C123" si="20">B123/$B$87</f>
        <v>0</v>
      </c>
      <c r="D123" s="31"/>
      <c r="E123" s="32"/>
      <c r="F123" s="31"/>
      <c r="G123" s="32"/>
      <c r="H123" s="31"/>
      <c r="I123" s="32"/>
      <c r="J123" s="31"/>
      <c r="K123" s="32"/>
      <c r="L123" s="31"/>
      <c r="M123" s="32"/>
      <c r="N123" s="31"/>
      <c r="O123" s="33"/>
    </row>
    <row r="124" spans="1:15">
      <c r="A124" s="38" t="s">
        <v>69</v>
      </c>
      <c r="B124" s="34">
        <f>SUM(B125:B134)</f>
        <v>11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5" t="s">
        <v>96</v>
      </c>
    </row>
    <row r="125" spans="1:15">
      <c r="A125" s="36" t="s">
        <v>36</v>
      </c>
      <c r="B125" s="18">
        <f t="shared" ref="B125:B134" si="21">SUM(D125:O125)</f>
        <v>5</v>
      </c>
      <c r="C125" s="5">
        <f t="shared" ref="C125:C134" si="22">B125/$B$124</f>
        <v>0.45454545454545453</v>
      </c>
      <c r="D125" s="22">
        <v>5</v>
      </c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36" t="s">
        <v>34</v>
      </c>
      <c r="B126" s="18">
        <f t="shared" si="21"/>
        <v>6</v>
      </c>
      <c r="C126" s="5">
        <f t="shared" si="22"/>
        <v>0.54545454545454541</v>
      </c>
      <c r="D126" s="22">
        <v>6</v>
      </c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36" t="s">
        <v>70</v>
      </c>
      <c r="B127" s="18">
        <f t="shared" si="21"/>
        <v>0</v>
      </c>
      <c r="C127" s="5">
        <f t="shared" si="22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71</v>
      </c>
      <c r="B128" s="18">
        <f t="shared" si="21"/>
        <v>0</v>
      </c>
      <c r="C128" s="5">
        <f t="shared" si="22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72</v>
      </c>
      <c r="B129" s="18">
        <f t="shared" si="21"/>
        <v>0</v>
      </c>
      <c r="C129" s="5">
        <f t="shared" si="22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37</v>
      </c>
      <c r="B130" s="18">
        <f t="shared" si="21"/>
        <v>0</v>
      </c>
      <c r="C130" s="5">
        <f t="shared" si="22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43" t="s">
        <v>38</v>
      </c>
      <c r="B131" s="18">
        <f t="shared" si="21"/>
        <v>0</v>
      </c>
      <c r="C131" s="5">
        <f t="shared" si="22"/>
        <v>0</v>
      </c>
      <c r="D131" s="22"/>
      <c r="E131" s="12"/>
      <c r="F131" s="22"/>
      <c r="G131" s="12"/>
      <c r="H131" s="22"/>
      <c r="I131" s="12"/>
      <c r="J131" s="22"/>
      <c r="K131" s="12"/>
      <c r="L131" s="22"/>
      <c r="M131" s="12"/>
      <c r="N131" s="22"/>
      <c r="O131" s="27"/>
    </row>
    <row r="132" spans="1:15">
      <c r="A132" s="43" t="s">
        <v>40</v>
      </c>
      <c r="B132" s="18">
        <f t="shared" si="21"/>
        <v>0</v>
      </c>
      <c r="C132" s="5">
        <f t="shared" si="22"/>
        <v>0</v>
      </c>
      <c r="D132" s="22"/>
      <c r="E132" s="12"/>
      <c r="F132" s="22"/>
      <c r="G132" s="12"/>
      <c r="H132" s="22"/>
      <c r="I132" s="12"/>
      <c r="J132" s="22"/>
      <c r="K132" s="12"/>
      <c r="L132" s="22"/>
      <c r="M132" s="12"/>
      <c r="N132" s="22"/>
      <c r="O132" s="27"/>
    </row>
    <row r="133" spans="1:15">
      <c r="A133" s="2" t="s">
        <v>135</v>
      </c>
      <c r="B133" s="18">
        <f t="shared" si="21"/>
        <v>0</v>
      </c>
      <c r="C133" s="5">
        <f t="shared" si="22"/>
        <v>0</v>
      </c>
      <c r="D133" s="23"/>
      <c r="E133" s="20"/>
      <c r="F133" s="23"/>
      <c r="G133" s="20"/>
      <c r="H133" s="23"/>
      <c r="I133" s="20"/>
      <c r="J133" s="23"/>
      <c r="K133" s="20"/>
      <c r="L133" s="23"/>
      <c r="M133" s="20"/>
      <c r="N133" s="23"/>
      <c r="O133" s="50"/>
    </row>
    <row r="134" spans="1:15" ht="17.25" thickBot="1">
      <c r="A134" s="58" t="s">
        <v>212</v>
      </c>
      <c r="B134" s="18">
        <f t="shared" si="21"/>
        <v>0</v>
      </c>
      <c r="C134" s="5">
        <f t="shared" si="22"/>
        <v>0</v>
      </c>
      <c r="D134" s="31"/>
      <c r="E134" s="32"/>
      <c r="F134" s="31"/>
      <c r="G134" s="32"/>
      <c r="H134" s="31"/>
      <c r="I134" s="32"/>
      <c r="J134" s="31"/>
      <c r="K134" s="32"/>
      <c r="L134" s="31"/>
      <c r="M134" s="32"/>
      <c r="N134" s="31"/>
      <c r="O134" s="33"/>
    </row>
    <row r="135" spans="1:15">
      <c r="A135" s="38" t="s">
        <v>73</v>
      </c>
      <c r="B135" s="34">
        <f>SUM(B136:B185)</f>
        <v>4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5" t="s">
        <v>96</v>
      </c>
    </row>
    <row r="136" spans="1:15">
      <c r="A136" s="43" t="s">
        <v>1</v>
      </c>
      <c r="B136" s="18">
        <f t="shared" ref="B136:B185" si="23">SUM(D136:O136)</f>
        <v>0</v>
      </c>
      <c r="C136" s="5">
        <f t="shared" ref="C136:C185" si="24">B136/$B$135</f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2</v>
      </c>
      <c r="B137" s="18">
        <f t="shared" si="23"/>
        <v>1</v>
      </c>
      <c r="C137" s="5">
        <f t="shared" si="24"/>
        <v>0.25</v>
      </c>
      <c r="D137" s="22">
        <v>1</v>
      </c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3</v>
      </c>
      <c r="B138" s="18">
        <f t="shared" si="23"/>
        <v>0</v>
      </c>
      <c r="C138" s="5">
        <f t="shared" si="24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4</v>
      </c>
      <c r="B139" s="18">
        <f t="shared" si="23"/>
        <v>0</v>
      </c>
      <c r="C139" s="5">
        <f t="shared" si="24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5</v>
      </c>
      <c r="B140" s="18">
        <f t="shared" si="23"/>
        <v>0</v>
      </c>
      <c r="C140" s="5">
        <f t="shared" si="24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6</v>
      </c>
      <c r="B141" s="18">
        <f t="shared" si="23"/>
        <v>0</v>
      </c>
      <c r="C141" s="5">
        <f t="shared" si="24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209</v>
      </c>
      <c r="B142" s="18">
        <f t="shared" si="23"/>
        <v>0</v>
      </c>
      <c r="C142" s="5">
        <f t="shared" si="24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123</v>
      </c>
      <c r="B143" s="18">
        <f t="shared" si="23"/>
        <v>0</v>
      </c>
      <c r="C143" s="5">
        <f t="shared" si="2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17</v>
      </c>
      <c r="B144" s="18">
        <f t="shared" si="23"/>
        <v>0</v>
      </c>
      <c r="C144" s="5">
        <f t="shared" si="2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120</v>
      </c>
      <c r="B145" s="18">
        <f t="shared" si="23"/>
        <v>0</v>
      </c>
      <c r="C145" s="5">
        <f t="shared" si="2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121</v>
      </c>
      <c r="B146" s="18">
        <f t="shared" si="23"/>
        <v>0</v>
      </c>
      <c r="C146" s="5">
        <f t="shared" si="24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127</v>
      </c>
      <c r="B147" s="18">
        <f t="shared" si="23"/>
        <v>0</v>
      </c>
      <c r="C147" s="5">
        <f t="shared" si="2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122</v>
      </c>
      <c r="B148" s="18">
        <f t="shared" si="23"/>
        <v>2</v>
      </c>
      <c r="C148" s="5">
        <f t="shared" si="24"/>
        <v>0.5</v>
      </c>
      <c r="D148" s="22">
        <v>2</v>
      </c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128</v>
      </c>
      <c r="B149" s="18">
        <f t="shared" si="23"/>
        <v>0</v>
      </c>
      <c r="C149" s="5">
        <f t="shared" si="2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129</v>
      </c>
      <c r="B150" s="18">
        <f t="shared" si="23"/>
        <v>0</v>
      </c>
      <c r="C150" s="5">
        <f t="shared" si="2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130</v>
      </c>
      <c r="B151" s="18">
        <f t="shared" si="23"/>
        <v>0</v>
      </c>
      <c r="C151" s="5">
        <f t="shared" si="2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164</v>
      </c>
      <c r="B152" s="18">
        <f t="shared" si="23"/>
        <v>0</v>
      </c>
      <c r="C152" s="5">
        <f t="shared" si="2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165</v>
      </c>
      <c r="B153" s="18">
        <f t="shared" si="23"/>
        <v>0</v>
      </c>
      <c r="C153" s="5">
        <f t="shared" si="24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167</v>
      </c>
      <c r="B154" s="18">
        <f t="shared" si="23"/>
        <v>0</v>
      </c>
      <c r="C154" s="5">
        <f t="shared" si="24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4" t="s">
        <v>169</v>
      </c>
      <c r="B155" s="18">
        <f t="shared" si="23"/>
        <v>0</v>
      </c>
      <c r="C155" s="5">
        <f t="shared" si="2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4" t="s">
        <v>242</v>
      </c>
      <c r="B156" s="18">
        <f t="shared" ref="B156:B157" si="25">SUM(D156:O156)</f>
        <v>0</v>
      </c>
      <c r="C156" s="5">
        <f t="shared" ref="C156:C157" si="26">B156/$B$135</f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4" t="s">
        <v>248</v>
      </c>
      <c r="B157" s="18">
        <f t="shared" si="25"/>
        <v>0</v>
      </c>
      <c r="C157" s="5">
        <f t="shared" si="26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9</v>
      </c>
      <c r="B158" s="18">
        <f t="shared" si="23"/>
        <v>0</v>
      </c>
      <c r="C158" s="5">
        <f t="shared" si="2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10</v>
      </c>
      <c r="B159" s="18">
        <f t="shared" si="23"/>
        <v>0</v>
      </c>
      <c r="C159" s="5">
        <f t="shared" si="2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11</v>
      </c>
      <c r="B160" s="18">
        <f t="shared" si="23"/>
        <v>0</v>
      </c>
      <c r="C160" s="5">
        <f t="shared" si="2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12</v>
      </c>
      <c r="B161" s="18">
        <f t="shared" si="23"/>
        <v>0</v>
      </c>
      <c r="C161" s="5">
        <f t="shared" si="24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</v>
      </c>
      <c r="B162" s="18">
        <f t="shared" si="23"/>
        <v>0</v>
      </c>
      <c r="C162" s="5">
        <f t="shared" si="24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14</v>
      </c>
      <c r="B163" s="18">
        <f t="shared" si="23"/>
        <v>0</v>
      </c>
      <c r="C163" s="5">
        <f t="shared" si="2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15</v>
      </c>
      <c r="B164" s="18">
        <f t="shared" si="23"/>
        <v>0</v>
      </c>
      <c r="C164" s="5">
        <f t="shared" si="2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16</v>
      </c>
      <c r="B165" s="18">
        <f t="shared" si="23"/>
        <v>0</v>
      </c>
      <c r="C165" s="5">
        <f t="shared" si="2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18</v>
      </c>
      <c r="B166" s="18">
        <f t="shared" si="23"/>
        <v>0</v>
      </c>
      <c r="C166" s="5">
        <f t="shared" si="24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131</v>
      </c>
      <c r="B167" s="18">
        <f t="shared" si="23"/>
        <v>0</v>
      </c>
      <c r="C167" s="5">
        <f t="shared" si="2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74</v>
      </c>
      <c r="B168" s="18">
        <f t="shared" si="23"/>
        <v>0</v>
      </c>
      <c r="C168" s="5">
        <f t="shared" si="2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75</v>
      </c>
      <c r="B169" s="18">
        <f t="shared" si="23"/>
        <v>0</v>
      </c>
      <c r="C169" s="5">
        <f t="shared" si="24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76</v>
      </c>
      <c r="B170" s="18">
        <f t="shared" si="23"/>
        <v>0</v>
      </c>
      <c r="C170" s="5">
        <f t="shared" si="2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77</v>
      </c>
      <c r="B171" s="18">
        <f t="shared" si="23"/>
        <v>0</v>
      </c>
      <c r="C171" s="5">
        <f t="shared" si="24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78</v>
      </c>
      <c r="B172" s="18">
        <f t="shared" si="23"/>
        <v>0</v>
      </c>
      <c r="C172" s="5">
        <f t="shared" si="2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79</v>
      </c>
      <c r="B173" s="18">
        <f t="shared" si="23"/>
        <v>0</v>
      </c>
      <c r="C173" s="5">
        <f t="shared" si="2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80</v>
      </c>
      <c r="B174" s="18">
        <f t="shared" si="23"/>
        <v>0</v>
      </c>
      <c r="C174" s="5">
        <f t="shared" si="2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81</v>
      </c>
      <c r="B175" s="18">
        <f t="shared" si="23"/>
        <v>0</v>
      </c>
      <c r="C175" s="5">
        <f t="shared" si="2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82</v>
      </c>
      <c r="B176" s="18">
        <f t="shared" si="23"/>
        <v>0</v>
      </c>
      <c r="C176" s="5">
        <f t="shared" si="24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83</v>
      </c>
      <c r="B177" s="18">
        <f t="shared" si="23"/>
        <v>0</v>
      </c>
      <c r="C177" s="5">
        <f t="shared" si="24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247</v>
      </c>
      <c r="B178" s="18">
        <f t="shared" ref="B178" si="27">SUM(D178:O178)</f>
        <v>0</v>
      </c>
      <c r="C178" s="5">
        <f t="shared" ref="C178" si="28">B178/$B$135</f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84</v>
      </c>
      <c r="B179" s="18">
        <f t="shared" si="23"/>
        <v>0</v>
      </c>
      <c r="C179" s="5">
        <f t="shared" si="24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>
      <c r="A180" s="43" t="s">
        <v>85</v>
      </c>
      <c r="B180" s="18">
        <f t="shared" si="23"/>
        <v>1</v>
      </c>
      <c r="C180" s="5">
        <f t="shared" si="24"/>
        <v>0.25</v>
      </c>
      <c r="D180" s="22">
        <v>1</v>
      </c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43" t="s">
        <v>86</v>
      </c>
      <c r="B181" s="18">
        <f t="shared" si="23"/>
        <v>0</v>
      </c>
      <c r="C181" s="5">
        <f t="shared" si="24"/>
        <v>0</v>
      </c>
      <c r="D181" s="22"/>
      <c r="E181" s="12"/>
      <c r="F181" s="22"/>
      <c r="G181" s="12"/>
      <c r="H181" s="22"/>
      <c r="I181" s="12"/>
      <c r="J181" s="22"/>
      <c r="K181" s="12"/>
      <c r="L181" s="22"/>
      <c r="M181" s="12"/>
      <c r="N181" s="22"/>
      <c r="O181" s="27"/>
    </row>
    <row r="182" spans="1:15">
      <c r="A182" s="43" t="s">
        <v>87</v>
      </c>
      <c r="B182" s="18">
        <f t="shared" si="23"/>
        <v>0</v>
      </c>
      <c r="C182" s="5">
        <f t="shared" si="24"/>
        <v>0</v>
      </c>
      <c r="D182" s="22"/>
      <c r="E182" s="12"/>
      <c r="F182" s="22"/>
      <c r="G182" s="12"/>
      <c r="H182" s="22"/>
      <c r="I182" s="12"/>
      <c r="J182" s="22"/>
      <c r="K182" s="12"/>
      <c r="L182" s="22"/>
      <c r="M182" s="12"/>
      <c r="N182" s="22"/>
      <c r="O182" s="27"/>
    </row>
    <row r="183" spans="1:15">
      <c r="A183" s="43" t="s">
        <v>88</v>
      </c>
      <c r="B183" s="18">
        <f t="shared" si="23"/>
        <v>0</v>
      </c>
      <c r="C183" s="5">
        <f t="shared" si="24"/>
        <v>0</v>
      </c>
      <c r="D183" s="22"/>
      <c r="E183" s="12"/>
      <c r="F183" s="22"/>
      <c r="G183" s="12"/>
      <c r="H183" s="22"/>
      <c r="I183" s="12"/>
      <c r="J183" s="22"/>
      <c r="K183" s="12"/>
      <c r="L183" s="22"/>
      <c r="M183" s="12"/>
      <c r="N183" s="22"/>
      <c r="O183" s="27"/>
    </row>
    <row r="184" spans="1:15">
      <c r="A184" s="43" t="s">
        <v>89</v>
      </c>
      <c r="B184" s="18">
        <f t="shared" si="23"/>
        <v>0</v>
      </c>
      <c r="C184" s="5">
        <f t="shared" si="24"/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 ht="17.25" thickBot="1">
      <c r="A185" s="45" t="s">
        <v>90</v>
      </c>
      <c r="B185" s="29">
        <f t="shared" si="23"/>
        <v>0</v>
      </c>
      <c r="C185" s="30">
        <f t="shared" si="24"/>
        <v>0</v>
      </c>
      <c r="D185" s="31"/>
      <c r="E185" s="32"/>
      <c r="F185" s="31"/>
      <c r="G185" s="32"/>
      <c r="H185" s="31"/>
      <c r="I185" s="32"/>
      <c r="J185" s="31"/>
      <c r="K185" s="32"/>
      <c r="L185" s="31"/>
      <c r="M185" s="32"/>
      <c r="N185" s="31"/>
      <c r="O185" s="33"/>
    </row>
    <row r="186" spans="1:15">
      <c r="A186" s="38" t="s">
        <v>91</v>
      </c>
      <c r="B186" s="34">
        <f>SUM(B187:B191)</f>
        <v>6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5" t="s">
        <v>96</v>
      </c>
    </row>
    <row r="187" spans="1:15">
      <c r="A187" s="36" t="s">
        <v>34</v>
      </c>
      <c r="B187" s="18">
        <f t="shared" ref="B187:B193" si="29">SUM(D187:O187)</f>
        <v>0</v>
      </c>
      <c r="C187" s="5">
        <f>B187/$B$186</f>
        <v>0</v>
      </c>
      <c r="D187" s="22"/>
      <c r="E187" s="12"/>
      <c r="F187" s="22"/>
      <c r="G187" s="12"/>
      <c r="H187" s="22"/>
      <c r="I187" s="12"/>
      <c r="J187" s="22"/>
      <c r="K187" s="12"/>
      <c r="L187" s="22"/>
      <c r="M187" s="12"/>
      <c r="N187" s="22"/>
      <c r="O187" s="27"/>
    </row>
    <row r="188" spans="1:15">
      <c r="A188" s="36" t="s">
        <v>5</v>
      </c>
      <c r="B188" s="18">
        <f t="shared" si="29"/>
        <v>1</v>
      </c>
      <c r="C188" s="5">
        <f>B188/$B$186</f>
        <v>0.16666666666666666</v>
      </c>
      <c r="D188" s="22">
        <v>1</v>
      </c>
      <c r="E188" s="12"/>
      <c r="F188" s="22"/>
      <c r="G188" s="12"/>
      <c r="H188" s="22"/>
      <c r="I188" s="12"/>
      <c r="J188" s="22"/>
      <c r="K188" s="12"/>
      <c r="L188" s="22"/>
      <c r="M188" s="12"/>
      <c r="N188" s="22"/>
      <c r="O188" s="27"/>
    </row>
    <row r="189" spans="1:15">
      <c r="A189" s="36" t="s">
        <v>37</v>
      </c>
      <c r="B189" s="18">
        <f t="shared" si="29"/>
        <v>0</v>
      </c>
      <c r="C189" s="5">
        <f>B189/$B$186</f>
        <v>0</v>
      </c>
      <c r="D189" s="22"/>
      <c r="E189" s="12"/>
      <c r="F189" s="22"/>
      <c r="G189" s="12"/>
      <c r="H189" s="22"/>
      <c r="I189" s="12"/>
      <c r="J189" s="22"/>
      <c r="K189" s="12"/>
      <c r="L189" s="22"/>
      <c r="M189" s="12"/>
      <c r="N189" s="22"/>
      <c r="O189" s="27"/>
    </row>
    <row r="190" spans="1:15">
      <c r="A190" s="36" t="s">
        <v>92</v>
      </c>
      <c r="B190" s="18">
        <f t="shared" si="29"/>
        <v>5</v>
      </c>
      <c r="C190" s="5">
        <f>B190/$B$186</f>
        <v>0.83333333333333337</v>
      </c>
      <c r="D190" s="22">
        <v>5</v>
      </c>
      <c r="E190" s="12"/>
      <c r="F190" s="22"/>
      <c r="G190" s="12"/>
      <c r="H190" s="22"/>
      <c r="I190" s="12"/>
      <c r="J190" s="22"/>
      <c r="K190" s="12"/>
      <c r="L190" s="22"/>
      <c r="M190" s="12"/>
      <c r="N190" s="22"/>
      <c r="O190" s="27"/>
    </row>
    <row r="191" spans="1:15" ht="17.25" thickBot="1">
      <c r="A191" s="37" t="s">
        <v>93</v>
      </c>
      <c r="B191" s="29">
        <f t="shared" si="29"/>
        <v>0</v>
      </c>
      <c r="C191" s="30">
        <f>B191/$B$186</f>
        <v>0</v>
      </c>
      <c r="D191" s="31"/>
      <c r="E191" s="32"/>
      <c r="F191" s="31"/>
      <c r="G191" s="32"/>
      <c r="H191" s="31"/>
      <c r="I191" s="32"/>
      <c r="J191" s="31"/>
      <c r="K191" s="32"/>
      <c r="L191" s="31"/>
      <c r="M191" s="32"/>
      <c r="N191" s="31"/>
      <c r="O191" s="33"/>
    </row>
    <row r="192" spans="1:15">
      <c r="A192" s="38" t="s">
        <v>94</v>
      </c>
      <c r="B192" s="34">
        <f t="shared" si="29"/>
        <v>1</v>
      </c>
      <c r="C192" s="40"/>
      <c r="D192" s="34">
        <v>1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5"/>
    </row>
    <row r="193" spans="1:15" ht="17.25" thickBot="1">
      <c r="A193" s="41" t="s">
        <v>95</v>
      </c>
      <c r="B193" s="32">
        <f t="shared" si="29"/>
        <v>0</v>
      </c>
      <c r="C193" s="4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/>
    </row>
  </sheetData>
  <autoFilter ref="A3:O193" xr:uid="{00000000-0009-0000-0000-000006000000}"/>
  <mergeCells count="2">
    <mergeCell ref="A1:A2"/>
    <mergeCell ref="B1:C1"/>
  </mergeCells>
  <phoneticPr fontId="1" type="noConversion"/>
  <conditionalFormatting sqref="C1">
    <cfRule type="cellIs" dxfId="21" priority="21" operator="greaterThan">
      <formula>0.4</formula>
    </cfRule>
  </conditionalFormatting>
  <conditionalFormatting sqref="C3:C1048576">
    <cfRule type="cellIs" dxfId="20" priority="2" operator="greaterThan">
      <formula>0.4</formula>
    </cfRule>
  </conditionalFormatting>
  <conditionalFormatting sqref="D4:O26 D28:O43 D45:O60 D62:O86 D88:O123 D125:O134 D136:O185 D187:O193">
    <cfRule type="cellIs" dxfId="1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93"/>
  <sheetViews>
    <sheetView zoomScaleNormal="100" workbookViewId="0">
      <pane xSplit="1" ySplit="2" topLeftCell="B154" activePane="bottomRight" state="frozen"/>
      <selection pane="topRight" activeCell="B1" sqref="B1"/>
      <selection pane="bottomLeft" activeCell="A3" sqref="A3"/>
      <selection pane="bottomRight" activeCell="A178" sqref="A178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5" width="11.375" style="4" bestFit="1" customWidth="1"/>
    <col min="6" max="7" width="7.75" style="4" bestFit="1" customWidth="1"/>
    <col min="8" max="9" width="11.375" style="4" bestFit="1" customWidth="1"/>
    <col min="10" max="11" width="7.75" style="4" bestFit="1" customWidth="1"/>
    <col min="12" max="13" width="11.375" style="4" bestFit="1" customWidth="1"/>
    <col min="14" max="15" width="7.75" style="4" bestFit="1" customWidth="1"/>
    <col min="16" max="17" width="11.375" style="4" bestFit="1" customWidth="1"/>
    <col min="18" max="19" width="7.75" style="4" bestFit="1" customWidth="1"/>
    <col min="20" max="21" width="11.375" style="4" bestFit="1" customWidth="1"/>
    <col min="22" max="23" width="7.75" style="4" bestFit="1" customWidth="1"/>
    <col min="24" max="25" width="11.375" style="4" bestFit="1" customWidth="1"/>
    <col min="26" max="27" width="7.75" style="4" bestFit="1" customWidth="1"/>
    <col min="28" max="29" width="11.375" style="4" bestFit="1" customWidth="1"/>
    <col min="30" max="30" width="7.75" style="4" bestFit="1" customWidth="1"/>
    <col min="31" max="31" width="9.5" style="4" bestFit="1" customWidth="1"/>
    <col min="32" max="33" width="11.375" style="4" bestFit="1" customWidth="1"/>
    <col min="34" max="35" width="7.75" style="4" bestFit="1" customWidth="1"/>
    <col min="36" max="37" width="11.375" style="4" bestFit="1" customWidth="1"/>
    <col min="38" max="39" width="7.75" style="4" bestFit="1" customWidth="1"/>
    <col min="40" max="41" width="11.375" style="4" bestFit="1" customWidth="1"/>
    <col min="42" max="43" width="9.5" style="4" bestFit="1" customWidth="1"/>
    <col min="44" max="45" width="11.375" style="4" bestFit="1" customWidth="1"/>
    <col min="46" max="47" width="7.75" style="4" bestFit="1" customWidth="1"/>
    <col min="48" max="49" width="11.375" style="4" bestFit="1" customWidth="1"/>
    <col min="50" max="51" width="7.75" style="4" bestFit="1" customWidth="1"/>
    <col min="52" max="16384" width="5" style="3"/>
  </cols>
  <sheetData>
    <row r="1" spans="1:51" ht="15.6" customHeight="1">
      <c r="A1" s="86"/>
      <c r="B1" s="88" t="s">
        <v>114</v>
      </c>
      <c r="C1" s="88"/>
      <c r="D1" s="80" t="s">
        <v>68</v>
      </c>
      <c r="E1" s="81"/>
      <c r="F1" s="81"/>
      <c r="G1" s="82"/>
      <c r="H1" s="83" t="s">
        <v>104</v>
      </c>
      <c r="I1" s="84"/>
      <c r="J1" s="84"/>
      <c r="K1" s="85"/>
      <c r="L1" s="80" t="s">
        <v>143</v>
      </c>
      <c r="M1" s="81"/>
      <c r="N1" s="81"/>
      <c r="O1" s="82"/>
      <c r="P1" s="83" t="s">
        <v>105</v>
      </c>
      <c r="Q1" s="84"/>
      <c r="R1" s="84"/>
      <c r="S1" s="85"/>
      <c r="T1" s="80" t="s">
        <v>106</v>
      </c>
      <c r="U1" s="81"/>
      <c r="V1" s="81"/>
      <c r="W1" s="82"/>
      <c r="X1" s="83" t="s">
        <v>107</v>
      </c>
      <c r="Y1" s="84"/>
      <c r="Z1" s="84"/>
      <c r="AA1" s="85"/>
      <c r="AB1" s="80" t="s">
        <v>108</v>
      </c>
      <c r="AC1" s="81"/>
      <c r="AD1" s="81"/>
      <c r="AE1" s="82"/>
      <c r="AF1" s="83" t="s">
        <v>109</v>
      </c>
      <c r="AG1" s="84"/>
      <c r="AH1" s="84"/>
      <c r="AI1" s="85"/>
      <c r="AJ1" s="80" t="s">
        <v>110</v>
      </c>
      <c r="AK1" s="81"/>
      <c r="AL1" s="81"/>
      <c r="AM1" s="82"/>
      <c r="AN1" s="83" t="s">
        <v>111</v>
      </c>
      <c r="AO1" s="84"/>
      <c r="AP1" s="84"/>
      <c r="AQ1" s="85"/>
      <c r="AR1" s="80" t="s">
        <v>112</v>
      </c>
      <c r="AS1" s="81"/>
      <c r="AT1" s="81"/>
      <c r="AU1" s="82"/>
      <c r="AV1" s="83" t="s">
        <v>113</v>
      </c>
      <c r="AW1" s="84"/>
      <c r="AX1" s="84"/>
      <c r="AY1" s="85"/>
    </row>
    <row r="2" spans="1:51" ht="17.25" thickBot="1">
      <c r="A2" s="87"/>
      <c r="B2" s="25" t="s">
        <v>96</v>
      </c>
      <c r="C2" s="25" t="s">
        <v>97</v>
      </c>
      <c r="D2" s="47" t="s">
        <v>152</v>
      </c>
      <c r="E2" s="47" t="s">
        <v>153</v>
      </c>
      <c r="F2" s="23" t="s">
        <v>154</v>
      </c>
      <c r="G2" s="23" t="s">
        <v>155</v>
      </c>
      <c r="H2" s="3" t="s">
        <v>183</v>
      </c>
      <c r="I2" s="20" t="s">
        <v>184</v>
      </c>
      <c r="J2" s="20" t="s">
        <v>185</v>
      </c>
      <c r="K2" s="20" t="s">
        <v>186</v>
      </c>
      <c r="L2" s="21" t="s">
        <v>183</v>
      </c>
      <c r="M2" s="23" t="s">
        <v>184</v>
      </c>
      <c r="N2" s="23" t="s">
        <v>185</v>
      </c>
      <c r="O2" s="23" t="s">
        <v>186</v>
      </c>
      <c r="P2" s="3" t="s">
        <v>183</v>
      </c>
      <c r="Q2" s="20" t="s">
        <v>184</v>
      </c>
      <c r="R2" s="20" t="s">
        <v>185</v>
      </c>
      <c r="S2" s="20" t="s">
        <v>186</v>
      </c>
      <c r="T2" s="21" t="s">
        <v>183</v>
      </c>
      <c r="U2" s="23" t="s">
        <v>184</v>
      </c>
      <c r="V2" s="23" t="s">
        <v>185</v>
      </c>
      <c r="W2" s="23" t="s">
        <v>186</v>
      </c>
      <c r="X2" s="3" t="s">
        <v>183</v>
      </c>
      <c r="Y2" s="20" t="s">
        <v>184</v>
      </c>
      <c r="Z2" s="20" t="s">
        <v>185</v>
      </c>
      <c r="AA2" s="20" t="s">
        <v>186</v>
      </c>
      <c r="AB2" s="21" t="s">
        <v>183</v>
      </c>
      <c r="AC2" s="23" t="s">
        <v>184</v>
      </c>
      <c r="AD2" s="23" t="s">
        <v>185</v>
      </c>
      <c r="AE2" s="23" t="s">
        <v>186</v>
      </c>
      <c r="AF2" s="3" t="s">
        <v>183</v>
      </c>
      <c r="AG2" s="20" t="s">
        <v>184</v>
      </c>
      <c r="AH2" s="20" t="s">
        <v>185</v>
      </c>
      <c r="AI2" s="20" t="s">
        <v>186</v>
      </c>
      <c r="AJ2" s="21" t="s">
        <v>183</v>
      </c>
      <c r="AK2" s="23" t="s">
        <v>184</v>
      </c>
      <c r="AL2" s="23" t="s">
        <v>185</v>
      </c>
      <c r="AM2" s="23" t="s">
        <v>186</v>
      </c>
      <c r="AN2" s="3" t="s">
        <v>183</v>
      </c>
      <c r="AO2" s="20" t="s">
        <v>184</v>
      </c>
      <c r="AP2" s="20" t="s">
        <v>185</v>
      </c>
      <c r="AQ2" s="20" t="s">
        <v>186</v>
      </c>
      <c r="AR2" s="21" t="s">
        <v>183</v>
      </c>
      <c r="AS2" s="23" t="s">
        <v>184</v>
      </c>
      <c r="AT2" s="23" t="s">
        <v>185</v>
      </c>
      <c r="AU2" s="23" t="s">
        <v>186</v>
      </c>
      <c r="AV2" s="3" t="s">
        <v>183</v>
      </c>
      <c r="AW2" s="20" t="s">
        <v>184</v>
      </c>
      <c r="AX2" s="20" t="s">
        <v>185</v>
      </c>
      <c r="AY2" s="20" t="s">
        <v>186</v>
      </c>
    </row>
    <row r="3" spans="1:51">
      <c r="A3" s="38" t="s">
        <v>0</v>
      </c>
      <c r="B3" s="34">
        <f>SUM(B4:B26)</f>
        <v>44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73" si="0">SUM(D4:AY4)</f>
        <v>5</v>
      </c>
      <c r="C4" s="5">
        <f t="shared" ref="C4:C20" si="1">B4/$B$3</f>
        <v>0.11363636363636363</v>
      </c>
      <c r="D4" s="22">
        <v>3</v>
      </c>
      <c r="E4" s="22">
        <v>1</v>
      </c>
      <c r="F4" s="22"/>
      <c r="G4" s="22">
        <v>1</v>
      </c>
      <c r="H4" s="12"/>
      <c r="I4" s="12"/>
      <c r="J4" s="12"/>
      <c r="K4" s="12"/>
      <c r="L4" s="22"/>
      <c r="M4" s="22"/>
      <c r="N4" s="22"/>
      <c r="O4" s="22"/>
      <c r="P4" s="12"/>
      <c r="Q4" s="12"/>
      <c r="R4" s="12"/>
      <c r="S4" s="12"/>
      <c r="T4" s="22"/>
      <c r="U4" s="22"/>
      <c r="V4" s="22"/>
      <c r="W4" s="22"/>
      <c r="X4" s="12"/>
      <c r="Y4" s="12"/>
      <c r="Z4" s="12"/>
      <c r="AA4" s="12"/>
      <c r="AB4" s="22"/>
      <c r="AC4" s="22"/>
      <c r="AD4" s="22"/>
      <c r="AE4" s="22"/>
      <c r="AF4" s="12"/>
      <c r="AG4" s="12"/>
      <c r="AH4" s="12"/>
      <c r="AI4" s="12"/>
      <c r="AJ4" s="22"/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12</v>
      </c>
      <c r="C5" s="5">
        <f t="shared" si="1"/>
        <v>0.27272727272727271</v>
      </c>
      <c r="D5" s="22">
        <v>3</v>
      </c>
      <c r="E5" s="22">
        <v>4</v>
      </c>
      <c r="F5" s="22">
        <v>2</v>
      </c>
      <c r="G5" s="22">
        <v>3</v>
      </c>
      <c r="H5" s="12"/>
      <c r="I5" s="12"/>
      <c r="J5" s="12"/>
      <c r="K5" s="12"/>
      <c r="L5" s="22"/>
      <c r="M5" s="22"/>
      <c r="N5" s="22"/>
      <c r="O5" s="22"/>
      <c r="P5" s="12"/>
      <c r="Q5" s="12"/>
      <c r="R5" s="12"/>
      <c r="S5" s="12"/>
      <c r="T5" s="22"/>
      <c r="U5" s="22"/>
      <c r="V5" s="22"/>
      <c r="W5" s="22"/>
      <c r="X5" s="12"/>
      <c r="Y5" s="12"/>
      <c r="Z5" s="12"/>
      <c r="AA5" s="12"/>
      <c r="AB5" s="22"/>
      <c r="AC5" s="22"/>
      <c r="AD5" s="22"/>
      <c r="AE5" s="22"/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12</v>
      </c>
      <c r="C6" s="5">
        <f t="shared" si="1"/>
        <v>0.27272727272727271</v>
      </c>
      <c r="D6" s="22">
        <v>4</v>
      </c>
      <c r="E6" s="22">
        <v>8</v>
      </c>
      <c r="F6" s="22"/>
      <c r="G6" s="22"/>
      <c r="H6" s="12"/>
      <c r="I6" s="12"/>
      <c r="J6" s="12"/>
      <c r="K6" s="12"/>
      <c r="L6" s="22"/>
      <c r="M6" s="22"/>
      <c r="N6" s="22"/>
      <c r="O6" s="22"/>
      <c r="P6" s="12"/>
      <c r="Q6" s="12"/>
      <c r="R6" s="12"/>
      <c r="S6" s="12"/>
      <c r="T6" s="22"/>
      <c r="U6" s="22"/>
      <c r="V6" s="22"/>
      <c r="W6" s="22"/>
      <c r="X6" s="12"/>
      <c r="Y6" s="12"/>
      <c r="Z6" s="12"/>
      <c r="AA6" s="12"/>
      <c r="AB6" s="22"/>
      <c r="AC6" s="22"/>
      <c r="AD6" s="22"/>
      <c r="AE6" s="22"/>
      <c r="AF6" s="12"/>
      <c r="AG6" s="12"/>
      <c r="AH6" s="12"/>
      <c r="AI6" s="12"/>
      <c r="AJ6" s="22"/>
      <c r="AK6" s="22"/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2</v>
      </c>
      <c r="C7" s="5">
        <f t="shared" si="1"/>
        <v>4.5454545454545456E-2</v>
      </c>
      <c r="D7" s="22"/>
      <c r="E7" s="22"/>
      <c r="F7" s="22">
        <v>1</v>
      </c>
      <c r="G7" s="22">
        <v>1</v>
      </c>
      <c r="H7" s="12"/>
      <c r="I7" s="12"/>
      <c r="J7" s="12"/>
      <c r="K7" s="12"/>
      <c r="L7" s="22"/>
      <c r="M7" s="22"/>
      <c r="N7" s="22"/>
      <c r="O7" s="22"/>
      <c r="P7" s="12"/>
      <c r="Q7" s="12"/>
      <c r="R7" s="12"/>
      <c r="S7" s="12"/>
      <c r="T7" s="22"/>
      <c r="U7" s="22"/>
      <c r="V7" s="22"/>
      <c r="W7" s="22"/>
      <c r="X7" s="12"/>
      <c r="Y7" s="12"/>
      <c r="Z7" s="12"/>
      <c r="AA7" s="12"/>
      <c r="AB7" s="22"/>
      <c r="AC7" s="22"/>
      <c r="AD7" s="22"/>
      <c r="AE7" s="22"/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6</v>
      </c>
      <c r="C8" s="5">
        <f t="shared" si="1"/>
        <v>0.13636363636363635</v>
      </c>
      <c r="D8" s="22"/>
      <c r="E8" s="22">
        <v>6</v>
      </c>
      <c r="F8" s="22"/>
      <c r="G8" s="22"/>
      <c r="H8" s="12"/>
      <c r="I8" s="12"/>
      <c r="J8" s="12"/>
      <c r="K8" s="12"/>
      <c r="L8" s="22"/>
      <c r="M8" s="22"/>
      <c r="N8" s="22"/>
      <c r="O8" s="22"/>
      <c r="P8" s="12"/>
      <c r="Q8" s="12"/>
      <c r="R8" s="12"/>
      <c r="S8" s="12"/>
      <c r="T8" s="22"/>
      <c r="U8" s="22"/>
      <c r="V8" s="22"/>
      <c r="W8" s="22"/>
      <c r="X8" s="12"/>
      <c r="Y8" s="12"/>
      <c r="Z8" s="12"/>
      <c r="AA8" s="12"/>
      <c r="AB8" s="22"/>
      <c r="AC8" s="22"/>
      <c r="AD8" s="22"/>
      <c r="AE8" s="22"/>
      <c r="AF8" s="12"/>
      <c r="AG8" s="12"/>
      <c r="AH8" s="12"/>
      <c r="AI8" s="12"/>
      <c r="AJ8" s="22"/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9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1</v>
      </c>
      <c r="C12" s="5">
        <f t="shared" si="1"/>
        <v>2.2727272727272728E-2</v>
      </c>
      <c r="D12" s="22"/>
      <c r="E12" s="22">
        <v>1</v>
      </c>
      <c r="F12" s="22"/>
      <c r="G12" s="22"/>
      <c r="H12" s="12"/>
      <c r="I12" s="12"/>
      <c r="J12" s="12"/>
      <c r="K12" s="12"/>
      <c r="L12" s="22"/>
      <c r="M12" s="22"/>
      <c r="N12" s="22"/>
      <c r="O12" s="22"/>
      <c r="P12" s="12"/>
      <c r="Q12" s="12"/>
      <c r="R12" s="19"/>
      <c r="S12" s="12"/>
      <c r="T12" s="22"/>
      <c r="U12" s="22"/>
      <c r="V12" s="22"/>
      <c r="W12" s="22"/>
      <c r="X12" s="12"/>
      <c r="Y12" s="12"/>
      <c r="Z12" s="12"/>
      <c r="AA12" s="12"/>
      <c r="AB12" s="22"/>
      <c r="AC12" s="22"/>
      <c r="AD12" s="22"/>
      <c r="AE12" s="22"/>
      <c r="AF12" s="12"/>
      <c r="AG12" s="12"/>
      <c r="AH12" s="12"/>
      <c r="AI12" s="12"/>
      <c r="AJ12" s="22"/>
      <c r="AK12" s="22"/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3</v>
      </c>
      <c r="C13" s="5">
        <f t="shared" si="1"/>
        <v>6.8181818181818177E-2</v>
      </c>
      <c r="D13" s="22">
        <v>1</v>
      </c>
      <c r="E13" s="22">
        <v>1</v>
      </c>
      <c r="F13" s="22">
        <v>1</v>
      </c>
      <c r="G13" s="22"/>
      <c r="H13" s="12"/>
      <c r="I13" s="12"/>
      <c r="J13" s="12"/>
      <c r="K13" s="12"/>
      <c r="L13" s="22"/>
      <c r="M13" s="22"/>
      <c r="N13" s="22"/>
      <c r="O13" s="22"/>
      <c r="P13" s="12"/>
      <c r="Q13" s="12"/>
      <c r="R13" s="12"/>
      <c r="S13" s="12"/>
      <c r="T13" s="22"/>
      <c r="U13" s="22"/>
      <c r="V13" s="22"/>
      <c r="W13" s="22"/>
      <c r="X13" s="12"/>
      <c r="Y13" s="12"/>
      <c r="Z13" s="12"/>
      <c r="AA13" s="12"/>
      <c r="AB13" s="22"/>
      <c r="AC13" s="22"/>
      <c r="AD13" s="22"/>
      <c r="AE13" s="22"/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22"/>
      <c r="G15" s="22"/>
      <c r="H15" s="12"/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1</v>
      </c>
      <c r="C19" s="5">
        <f t="shared" si="1"/>
        <v>2.2727272727272728E-2</v>
      </c>
      <c r="D19" s="22"/>
      <c r="E19" s="22"/>
      <c r="F19" s="22"/>
      <c r="G19" s="22">
        <v>1</v>
      </c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12" t="s">
        <v>167</v>
      </c>
      <c r="B21" s="18">
        <f t="shared" si="0"/>
        <v>2</v>
      </c>
      <c r="C21" s="5">
        <f>B21/$B$3</f>
        <v>4.5454545454545456E-2</v>
      </c>
      <c r="D21" s="22"/>
      <c r="E21" s="22"/>
      <c r="F21" s="22"/>
      <c r="G21" s="22">
        <v>2</v>
      </c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/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/>
      <c r="AG22" s="20"/>
      <c r="AH22" s="20"/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240</v>
      </c>
      <c r="B23" s="18">
        <f t="shared" ref="B23:B24" si="3">SUM(D23:AY23)</f>
        <v>0</v>
      </c>
      <c r="C23" s="5">
        <f t="shared" ref="C23:C24" si="4">B23/$B$3</f>
        <v>0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>
      <c r="A24" s="12" t="s">
        <v>246</v>
      </c>
      <c r="B24" s="18">
        <f t="shared" si="3"/>
        <v>0</v>
      </c>
      <c r="C24" s="5">
        <f t="shared" si="4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>
      <c r="A25" s="12" t="s">
        <v>251</v>
      </c>
      <c r="B25" s="18">
        <f t="shared" ref="B25" si="5">SUM(D25:AY25)</f>
        <v>0</v>
      </c>
      <c r="C25" s="5">
        <f t="shared" ref="C25" si="6">B25/$B$3</f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32" t="s">
        <v>210</v>
      </c>
      <c r="B26" s="18">
        <f t="shared" si="0"/>
        <v>0</v>
      </c>
      <c r="C26" s="5">
        <f t="shared" si="2"/>
        <v>0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/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54" t="s">
        <v>8</v>
      </c>
      <c r="B27" s="34">
        <f>SUM(B28:B43)</f>
        <v>2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si="0"/>
        <v>0</v>
      </c>
      <c r="C28" s="5">
        <f t="shared" ref="C28:C43" si="7">B28/$B$27</f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0"/>
        <v>1</v>
      </c>
      <c r="C29" s="5">
        <f t="shared" si="7"/>
        <v>0.5</v>
      </c>
      <c r="D29" s="22">
        <v>1</v>
      </c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0"/>
        <v>0</v>
      </c>
      <c r="C30" s="5">
        <f t="shared" si="7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0"/>
        <v>1</v>
      </c>
      <c r="C31" s="5">
        <f t="shared" si="7"/>
        <v>0.5</v>
      </c>
      <c r="D31" s="22">
        <v>1</v>
      </c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0"/>
        <v>0</v>
      </c>
      <c r="C32" s="5">
        <f t="shared" si="7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0"/>
        <v>0</v>
      </c>
      <c r="C33" s="5">
        <f t="shared" si="7"/>
        <v>0</v>
      </c>
      <c r="D33" s="22"/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0"/>
        <v>0</v>
      </c>
      <c r="C34" s="5">
        <f t="shared" si="7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0"/>
        <v>0</v>
      </c>
      <c r="C35" s="5">
        <f t="shared" si="7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0"/>
        <v>0</v>
      </c>
      <c r="C36" s="5">
        <f t="shared" si="7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0"/>
        <v>0</v>
      </c>
      <c r="C37" s="5">
        <f t="shared" si="7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0"/>
        <v>0</v>
      </c>
      <c r="C38" s="5">
        <f t="shared" si="7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0"/>
        <v>0</v>
      </c>
      <c r="C39" s="5">
        <f t="shared" si="7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0"/>
        <v>0</v>
      </c>
      <c r="C40" s="5">
        <f t="shared" si="7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0"/>
        <v>0</v>
      </c>
      <c r="C41" s="5">
        <f t="shared" si="7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si="0"/>
        <v>0</v>
      </c>
      <c r="C42" s="5">
        <f t="shared" si="7"/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59" t="s">
        <v>210</v>
      </c>
      <c r="B43" s="18">
        <f t="shared" si="0"/>
        <v>0</v>
      </c>
      <c r="C43" s="5">
        <f t="shared" si="7"/>
        <v>0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/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/>
      <c r="AG43" s="32"/>
      <c r="AH43" s="32"/>
      <c r="AI43" s="32"/>
      <c r="AJ43" s="31"/>
      <c r="AK43" s="31"/>
      <c r="AL43" s="31"/>
      <c r="AM43" s="31"/>
      <c r="AN43" s="32"/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si="0"/>
        <v>0</v>
      </c>
      <c r="C45" s="5" t="e">
        <f>B45/$B$44</f>
        <v>#DIV/0!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0"/>
        <v>0</v>
      </c>
      <c r="C46" s="5" t="e">
        <f t="shared" ref="C46:C59" si="8">B46/$B$44</f>
        <v>#DIV/0!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0"/>
        <v>0</v>
      </c>
      <c r="C47" s="5" t="e">
        <f t="shared" si="8"/>
        <v>#DIV/0!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0"/>
        <v>0</v>
      </c>
      <c r="C48" s="5" t="e">
        <f t="shared" si="8"/>
        <v>#DIV/0!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0"/>
        <v>0</v>
      </c>
      <c r="C49" s="5" t="e">
        <f t="shared" si="8"/>
        <v>#DIV/0!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0"/>
        <v>0</v>
      </c>
      <c r="C50" s="5" t="e">
        <f t="shared" si="8"/>
        <v>#DIV/0!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0"/>
        <v>0</v>
      </c>
      <c r="C51" s="5" t="e">
        <f t="shared" si="8"/>
        <v>#DIV/0!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0"/>
        <v>0</v>
      </c>
      <c r="C52" s="5" t="e">
        <f t="shared" si="8"/>
        <v>#DIV/0!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0"/>
        <v>0</v>
      </c>
      <c r="C53" s="5" t="e">
        <f t="shared" si="8"/>
        <v>#DIV/0!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0"/>
        <v>0</v>
      </c>
      <c r="C54" s="5" t="e">
        <f t="shared" si="8"/>
        <v>#DIV/0!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0"/>
        <v>0</v>
      </c>
      <c r="C55" s="5" t="e">
        <f t="shared" si="8"/>
        <v>#DIV/0!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0"/>
        <v>0</v>
      </c>
      <c r="C56" s="5" t="e">
        <f t="shared" si="8"/>
        <v>#DIV/0!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0"/>
        <v>0</v>
      </c>
      <c r="C57" s="5" t="e">
        <f t="shared" si="8"/>
        <v>#DIV/0!</v>
      </c>
      <c r="D57" s="22"/>
      <c r="E57" s="22"/>
      <c r="F57" s="22"/>
      <c r="G57" s="22"/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/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0"/>
        <v>0</v>
      </c>
      <c r="C58" s="5" t="e">
        <f t="shared" si="8"/>
        <v>#DIV/0!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>
      <c r="A59" s="56" t="s">
        <v>134</v>
      </c>
      <c r="B59" s="25">
        <f t="shared" si="0"/>
        <v>0</v>
      </c>
      <c r="C59" s="53" t="e">
        <f t="shared" si="8"/>
        <v>#DIV/0!</v>
      </c>
      <c r="D59" s="23"/>
      <c r="E59" s="23"/>
      <c r="F59" s="23"/>
      <c r="G59" s="23"/>
      <c r="H59" s="20"/>
      <c r="I59" s="20"/>
      <c r="J59" s="20"/>
      <c r="K59" s="20"/>
      <c r="L59" s="23"/>
      <c r="M59" s="23"/>
      <c r="N59" s="23"/>
      <c r="O59" s="23"/>
      <c r="P59" s="20"/>
      <c r="Q59" s="20"/>
      <c r="R59" s="20"/>
      <c r="S59" s="20"/>
      <c r="T59" s="23"/>
      <c r="U59" s="23"/>
      <c r="V59" s="23"/>
      <c r="W59" s="23"/>
      <c r="X59" s="20"/>
      <c r="Y59" s="20"/>
      <c r="Z59" s="20"/>
      <c r="AA59" s="20"/>
      <c r="AB59" s="23"/>
      <c r="AC59" s="23"/>
      <c r="AD59" s="23"/>
      <c r="AE59" s="23"/>
      <c r="AF59" s="20"/>
      <c r="AG59" s="20"/>
      <c r="AH59" s="20"/>
      <c r="AI59" s="20"/>
      <c r="AJ59" s="23"/>
      <c r="AK59" s="23"/>
      <c r="AL59" s="23"/>
      <c r="AM59" s="23"/>
      <c r="AN59" s="20"/>
      <c r="AO59" s="20"/>
      <c r="AP59" s="20"/>
      <c r="AQ59" s="20"/>
      <c r="AR59" s="23"/>
      <c r="AS59" s="23"/>
      <c r="AT59" s="23"/>
      <c r="AU59" s="23"/>
      <c r="AV59" s="20"/>
      <c r="AW59" s="20"/>
      <c r="AX59" s="20"/>
      <c r="AY59" s="50"/>
    </row>
    <row r="60" spans="1:51" s="76" customFormat="1" ht="17.25" thickBot="1">
      <c r="A60" s="56" t="s">
        <v>253</v>
      </c>
      <c r="B60" s="25">
        <f t="shared" ref="B60" si="9">SUM(D60:AY60)</f>
        <v>0</v>
      </c>
      <c r="C60" s="53" t="e">
        <f t="shared" ref="C60" si="10">B60/$B$44</f>
        <v>#DIV/0!</v>
      </c>
      <c r="D60" s="23"/>
      <c r="E60" s="23"/>
      <c r="F60" s="23"/>
      <c r="G60" s="23"/>
      <c r="H60" s="20"/>
      <c r="I60" s="20"/>
      <c r="J60" s="20"/>
      <c r="K60" s="20"/>
      <c r="L60" s="23"/>
      <c r="M60" s="23"/>
      <c r="N60" s="23"/>
      <c r="O60" s="23"/>
      <c r="P60" s="20"/>
      <c r="Q60" s="20"/>
      <c r="R60" s="20"/>
      <c r="S60" s="20"/>
      <c r="T60" s="23"/>
      <c r="U60" s="23"/>
      <c r="V60" s="23"/>
      <c r="W60" s="23"/>
      <c r="X60" s="20"/>
      <c r="Y60" s="20"/>
      <c r="Z60" s="20"/>
      <c r="AA60" s="20"/>
      <c r="AB60" s="23"/>
      <c r="AC60" s="23"/>
      <c r="AD60" s="23"/>
      <c r="AE60" s="23"/>
      <c r="AF60" s="20"/>
      <c r="AG60" s="20"/>
      <c r="AH60" s="20"/>
      <c r="AI60" s="20"/>
      <c r="AJ60" s="23"/>
      <c r="AK60" s="23"/>
      <c r="AL60" s="23"/>
      <c r="AM60" s="23"/>
      <c r="AN60" s="20"/>
      <c r="AO60" s="20"/>
      <c r="AP60" s="20"/>
      <c r="AQ60" s="20"/>
      <c r="AR60" s="23"/>
      <c r="AS60" s="23"/>
      <c r="AT60" s="23"/>
      <c r="AU60" s="23"/>
      <c r="AV60" s="20"/>
      <c r="AW60" s="20"/>
      <c r="AX60" s="20"/>
      <c r="AY60" s="50"/>
    </row>
    <row r="61" spans="1:51">
      <c r="A61" s="38" t="s">
        <v>32</v>
      </c>
      <c r="B61" s="34">
        <f>SUM(B62:B86)</f>
        <v>3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4" t="s">
        <v>96</v>
      </c>
      <c r="P61" s="34" t="s">
        <v>96</v>
      </c>
      <c r="Q61" s="34" t="s">
        <v>96</v>
      </c>
      <c r="R61" s="34" t="s">
        <v>96</v>
      </c>
      <c r="S61" s="34" t="s">
        <v>96</v>
      </c>
      <c r="T61" s="34" t="s">
        <v>96</v>
      </c>
      <c r="U61" s="34" t="s">
        <v>96</v>
      </c>
      <c r="V61" s="34" t="s">
        <v>96</v>
      </c>
      <c r="W61" s="34" t="s">
        <v>96</v>
      </c>
      <c r="X61" s="34" t="s">
        <v>96</v>
      </c>
      <c r="Y61" s="34" t="s">
        <v>96</v>
      </c>
      <c r="Z61" s="34" t="s">
        <v>96</v>
      </c>
      <c r="AA61" s="34" t="s">
        <v>96</v>
      </c>
      <c r="AB61" s="34" t="s">
        <v>96</v>
      </c>
      <c r="AC61" s="34" t="s">
        <v>96</v>
      </c>
      <c r="AD61" s="34" t="s">
        <v>96</v>
      </c>
      <c r="AE61" s="34" t="s">
        <v>96</v>
      </c>
      <c r="AF61" s="34" t="s">
        <v>96</v>
      </c>
      <c r="AG61" s="34" t="s">
        <v>96</v>
      </c>
      <c r="AH61" s="34" t="s">
        <v>96</v>
      </c>
      <c r="AI61" s="34" t="s">
        <v>96</v>
      </c>
      <c r="AJ61" s="34" t="s">
        <v>96</v>
      </c>
      <c r="AK61" s="34" t="s">
        <v>96</v>
      </c>
      <c r="AL61" s="34" t="s">
        <v>96</v>
      </c>
      <c r="AM61" s="34" t="s">
        <v>96</v>
      </c>
      <c r="AN61" s="34" t="s">
        <v>96</v>
      </c>
      <c r="AO61" s="34" t="s">
        <v>96</v>
      </c>
      <c r="AP61" s="34" t="s">
        <v>96</v>
      </c>
      <c r="AQ61" s="34" t="s">
        <v>96</v>
      </c>
      <c r="AR61" s="34" t="s">
        <v>96</v>
      </c>
      <c r="AS61" s="34" t="s">
        <v>96</v>
      </c>
      <c r="AT61" s="34" t="s">
        <v>96</v>
      </c>
      <c r="AU61" s="34" t="s">
        <v>96</v>
      </c>
      <c r="AV61" s="34" t="s">
        <v>96</v>
      </c>
      <c r="AW61" s="34" t="s">
        <v>96</v>
      </c>
      <c r="AX61" s="34" t="s">
        <v>96</v>
      </c>
      <c r="AY61" s="35" t="s">
        <v>96</v>
      </c>
    </row>
    <row r="62" spans="1:51">
      <c r="A62" s="36" t="s">
        <v>9</v>
      </c>
      <c r="B62" s="18">
        <f t="shared" si="0"/>
        <v>0</v>
      </c>
      <c r="C62" s="5">
        <f t="shared" ref="C62:C86" si="11">B62/$B$61</f>
        <v>0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5</v>
      </c>
      <c r="B63" s="18">
        <f t="shared" si="0"/>
        <v>0</v>
      </c>
      <c r="C63" s="5">
        <f t="shared" si="11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10</v>
      </c>
      <c r="B64" s="18">
        <f t="shared" si="0"/>
        <v>0</v>
      </c>
      <c r="C64" s="5">
        <f t="shared" si="11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11</v>
      </c>
      <c r="B65" s="18">
        <f t="shared" si="0"/>
        <v>0</v>
      </c>
      <c r="C65" s="5">
        <f t="shared" si="11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12</v>
      </c>
      <c r="B66" s="18">
        <f t="shared" si="0"/>
        <v>0</v>
      </c>
      <c r="C66" s="5">
        <f t="shared" si="11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13</v>
      </c>
      <c r="B67" s="18">
        <f t="shared" si="0"/>
        <v>0</v>
      </c>
      <c r="C67" s="5">
        <f t="shared" si="11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14</v>
      </c>
      <c r="B68" s="18">
        <f t="shared" si="0"/>
        <v>0</v>
      </c>
      <c r="C68" s="5">
        <f t="shared" si="11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6</v>
      </c>
      <c r="B69" s="18">
        <f t="shared" si="0"/>
        <v>0</v>
      </c>
      <c r="C69" s="5">
        <f t="shared" si="11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15</v>
      </c>
      <c r="B70" s="18">
        <f t="shared" si="0"/>
        <v>0</v>
      </c>
      <c r="C70" s="5">
        <f t="shared" si="11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16</v>
      </c>
      <c r="B71" s="18">
        <f t="shared" si="0"/>
        <v>0</v>
      </c>
      <c r="C71" s="5">
        <f t="shared" si="11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17</v>
      </c>
      <c r="B72" s="18">
        <f t="shared" si="0"/>
        <v>0</v>
      </c>
      <c r="C72" s="5">
        <f t="shared" si="11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18</v>
      </c>
      <c r="B73" s="18">
        <f t="shared" si="0"/>
        <v>0</v>
      </c>
      <c r="C73" s="5">
        <f t="shared" si="11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128</v>
      </c>
      <c r="B74" s="18">
        <f t="shared" ref="B74:B86" si="12">SUM(D74:AY74)</f>
        <v>0</v>
      </c>
      <c r="C74" s="5">
        <f t="shared" si="11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36" t="s">
        <v>129</v>
      </c>
      <c r="B75" s="18">
        <f t="shared" si="12"/>
        <v>0</v>
      </c>
      <c r="C75" s="5">
        <f t="shared" si="11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3" t="s">
        <v>131</v>
      </c>
      <c r="B76" s="18">
        <f t="shared" si="12"/>
        <v>0</v>
      </c>
      <c r="C76" s="5">
        <f t="shared" si="11"/>
        <v>0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12" t="s">
        <v>210</v>
      </c>
      <c r="B77" s="18">
        <f t="shared" si="12"/>
        <v>0</v>
      </c>
      <c r="C77" s="5">
        <f t="shared" si="11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60" t="s">
        <v>33</v>
      </c>
      <c r="B78" s="18">
        <f t="shared" si="12"/>
        <v>2</v>
      </c>
      <c r="C78" s="5">
        <f t="shared" si="11"/>
        <v>0.66666666666666663</v>
      </c>
      <c r="D78" s="22">
        <v>2</v>
      </c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/>
      <c r="AF78" s="12"/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34</v>
      </c>
      <c r="B79" s="18">
        <f t="shared" si="12"/>
        <v>1</v>
      </c>
      <c r="C79" s="5">
        <f t="shared" si="11"/>
        <v>0.33333333333333331</v>
      </c>
      <c r="D79" s="22"/>
      <c r="E79" s="22">
        <v>1</v>
      </c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135</v>
      </c>
      <c r="B80" s="18">
        <f t="shared" si="12"/>
        <v>0</v>
      </c>
      <c r="C80" s="5">
        <f t="shared" si="11"/>
        <v>0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36</v>
      </c>
      <c r="B81" s="18">
        <f t="shared" si="12"/>
        <v>0</v>
      </c>
      <c r="C81" s="5">
        <f t="shared" si="11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37</v>
      </c>
      <c r="B82" s="18">
        <f t="shared" si="12"/>
        <v>0</v>
      </c>
      <c r="C82" s="5">
        <f t="shared" si="11"/>
        <v>0</v>
      </c>
      <c r="D82" s="22"/>
      <c r="E82" s="22"/>
      <c r="F82" s="22"/>
      <c r="G82" s="22"/>
      <c r="H82" s="12"/>
      <c r="I82" s="12"/>
      <c r="J82" s="12"/>
      <c r="K82" s="12"/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38</v>
      </c>
      <c r="B83" s="18">
        <f t="shared" si="12"/>
        <v>0</v>
      </c>
      <c r="C83" s="5">
        <f t="shared" si="11"/>
        <v>0</v>
      </c>
      <c r="D83" s="22"/>
      <c r="E83" s="22"/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/>
      <c r="W83" s="22"/>
      <c r="X83" s="12"/>
      <c r="Y83" s="12"/>
      <c r="Z83" s="12"/>
      <c r="AA83" s="12"/>
      <c r="AB83" s="22"/>
      <c r="AC83" s="22"/>
      <c r="AD83" s="22"/>
      <c r="AE83" s="22"/>
      <c r="AF83" s="12"/>
      <c r="AG83" s="12"/>
      <c r="AH83" s="12"/>
      <c r="AI83" s="12"/>
      <c r="AJ83" s="22"/>
      <c r="AK83" s="22"/>
      <c r="AL83" s="22"/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43" t="s">
        <v>39</v>
      </c>
      <c r="B84" s="18">
        <f t="shared" si="12"/>
        <v>0</v>
      </c>
      <c r="C84" s="5">
        <f t="shared" si="11"/>
        <v>0</v>
      </c>
      <c r="D84" s="22"/>
      <c r="E84" s="22"/>
      <c r="F84" s="22"/>
      <c r="G84" s="22"/>
      <c r="H84" s="12"/>
      <c r="I84" s="12"/>
      <c r="J84" s="12"/>
      <c r="K84" s="12"/>
      <c r="L84" s="22"/>
      <c r="M84" s="22"/>
      <c r="N84" s="22"/>
      <c r="O84" s="22"/>
      <c r="P84" s="12"/>
      <c r="Q84" s="12"/>
      <c r="R84" s="12"/>
      <c r="S84" s="12"/>
      <c r="T84" s="22"/>
      <c r="U84" s="22"/>
      <c r="V84" s="22"/>
      <c r="W84" s="22"/>
      <c r="X84" s="12"/>
      <c r="Y84" s="12"/>
      <c r="Z84" s="12"/>
      <c r="AA84" s="12"/>
      <c r="AB84" s="22"/>
      <c r="AC84" s="22"/>
      <c r="AD84" s="22"/>
      <c r="AE84" s="22"/>
      <c r="AF84" s="12"/>
      <c r="AG84" s="12"/>
      <c r="AH84" s="12"/>
      <c r="AI84" s="12"/>
      <c r="AJ84" s="22"/>
      <c r="AK84" s="22"/>
      <c r="AL84" s="22"/>
      <c r="AM84" s="22"/>
      <c r="AN84" s="12"/>
      <c r="AO84" s="12"/>
      <c r="AP84" s="12"/>
      <c r="AQ84" s="12"/>
      <c r="AR84" s="22"/>
      <c r="AS84" s="22"/>
      <c r="AT84" s="22"/>
      <c r="AU84" s="22"/>
      <c r="AV84" s="12"/>
      <c r="AW84" s="12"/>
      <c r="AX84" s="12"/>
      <c r="AY84" s="27"/>
    </row>
    <row r="85" spans="1:51">
      <c r="A85" s="2" t="s">
        <v>40</v>
      </c>
      <c r="B85" s="18">
        <f t="shared" si="12"/>
        <v>0</v>
      </c>
      <c r="C85" s="5">
        <f t="shared" si="11"/>
        <v>0</v>
      </c>
      <c r="D85" s="23"/>
      <c r="E85" s="23"/>
      <c r="F85" s="23"/>
      <c r="G85" s="23"/>
      <c r="H85" s="20"/>
      <c r="I85" s="20"/>
      <c r="J85" s="20"/>
      <c r="K85" s="20"/>
      <c r="L85" s="23"/>
      <c r="M85" s="23"/>
      <c r="N85" s="23"/>
      <c r="O85" s="23"/>
      <c r="P85" s="20"/>
      <c r="Q85" s="20"/>
      <c r="R85" s="20"/>
      <c r="S85" s="20"/>
      <c r="T85" s="23"/>
      <c r="U85" s="23"/>
      <c r="V85" s="23"/>
      <c r="W85" s="23"/>
      <c r="X85" s="20"/>
      <c r="Y85" s="20"/>
      <c r="Z85" s="20"/>
      <c r="AA85" s="20"/>
      <c r="AB85" s="23"/>
      <c r="AC85" s="23"/>
      <c r="AD85" s="23"/>
      <c r="AE85" s="23"/>
      <c r="AF85" s="20"/>
      <c r="AG85" s="20"/>
      <c r="AH85" s="20"/>
      <c r="AI85" s="20"/>
      <c r="AJ85" s="23"/>
      <c r="AK85" s="23"/>
      <c r="AL85" s="23"/>
      <c r="AM85" s="23"/>
      <c r="AN85" s="20"/>
      <c r="AO85" s="20"/>
      <c r="AP85" s="20"/>
      <c r="AQ85" s="20"/>
      <c r="AR85" s="23"/>
      <c r="AS85" s="23"/>
      <c r="AT85" s="23"/>
      <c r="AU85" s="23"/>
      <c r="AV85" s="20"/>
      <c r="AW85" s="20"/>
      <c r="AX85" s="20"/>
      <c r="AY85" s="50"/>
    </row>
    <row r="86" spans="1:51" ht="17.25" thickBot="1">
      <c r="A86" s="61" t="s">
        <v>224</v>
      </c>
      <c r="B86" s="18">
        <f t="shared" si="12"/>
        <v>0</v>
      </c>
      <c r="C86" s="5">
        <f t="shared" si="11"/>
        <v>0</v>
      </c>
      <c r="D86" s="31"/>
      <c r="E86" s="31"/>
      <c r="F86" s="31"/>
      <c r="G86" s="31"/>
      <c r="H86" s="32"/>
      <c r="I86" s="32"/>
      <c r="J86" s="32"/>
      <c r="K86" s="32"/>
      <c r="L86" s="31"/>
      <c r="M86" s="31"/>
      <c r="N86" s="31"/>
      <c r="O86" s="31"/>
      <c r="P86" s="32"/>
      <c r="Q86" s="32"/>
      <c r="R86" s="32"/>
      <c r="S86" s="32"/>
      <c r="T86" s="31"/>
      <c r="U86" s="31"/>
      <c r="V86" s="31"/>
      <c r="W86" s="31"/>
      <c r="X86" s="32"/>
      <c r="Y86" s="32"/>
      <c r="Z86" s="32"/>
      <c r="AA86" s="32"/>
      <c r="AB86" s="31"/>
      <c r="AC86" s="31"/>
      <c r="AD86" s="31"/>
      <c r="AE86" s="31"/>
      <c r="AF86" s="32"/>
      <c r="AG86" s="32"/>
      <c r="AH86" s="32"/>
      <c r="AI86" s="32"/>
      <c r="AJ86" s="31"/>
      <c r="AK86" s="31"/>
      <c r="AL86" s="31"/>
      <c r="AM86" s="31"/>
      <c r="AN86" s="32"/>
      <c r="AO86" s="32"/>
      <c r="AP86" s="32"/>
      <c r="AQ86" s="32"/>
      <c r="AR86" s="31"/>
      <c r="AS86" s="31"/>
      <c r="AT86" s="31"/>
      <c r="AU86" s="31"/>
      <c r="AV86" s="32"/>
      <c r="AW86" s="32"/>
      <c r="AX86" s="32"/>
      <c r="AY86" s="33"/>
    </row>
    <row r="87" spans="1:51">
      <c r="A87" s="38" t="s">
        <v>41</v>
      </c>
      <c r="B87" s="34">
        <f>SUM(B88:B122)</f>
        <v>6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4" t="s">
        <v>96</v>
      </c>
      <c r="P87" s="34" t="s">
        <v>96</v>
      </c>
      <c r="Q87" s="34" t="s">
        <v>96</v>
      </c>
      <c r="R87" s="34" t="s">
        <v>96</v>
      </c>
      <c r="S87" s="34" t="s">
        <v>96</v>
      </c>
      <c r="T87" s="34" t="s">
        <v>96</v>
      </c>
      <c r="U87" s="34" t="s">
        <v>96</v>
      </c>
      <c r="V87" s="34" t="s">
        <v>96</v>
      </c>
      <c r="W87" s="34" t="s">
        <v>96</v>
      </c>
      <c r="X87" s="34" t="s">
        <v>96</v>
      </c>
      <c r="Y87" s="34" t="s">
        <v>96</v>
      </c>
      <c r="Z87" s="34" t="s">
        <v>96</v>
      </c>
      <c r="AA87" s="34" t="s">
        <v>96</v>
      </c>
      <c r="AB87" s="34" t="s">
        <v>96</v>
      </c>
      <c r="AC87" s="34" t="s">
        <v>96</v>
      </c>
      <c r="AD87" s="34" t="s">
        <v>96</v>
      </c>
      <c r="AE87" s="34" t="s">
        <v>96</v>
      </c>
      <c r="AF87" s="34" t="s">
        <v>96</v>
      </c>
      <c r="AG87" s="34" t="s">
        <v>96</v>
      </c>
      <c r="AH87" s="34" t="s">
        <v>96</v>
      </c>
      <c r="AI87" s="34" t="s">
        <v>96</v>
      </c>
      <c r="AJ87" s="34" t="s">
        <v>96</v>
      </c>
      <c r="AK87" s="34" t="s">
        <v>96</v>
      </c>
      <c r="AL87" s="34" t="s">
        <v>96</v>
      </c>
      <c r="AM87" s="34" t="s">
        <v>96</v>
      </c>
      <c r="AN87" s="34" t="s">
        <v>96</v>
      </c>
      <c r="AO87" s="34" t="s">
        <v>96</v>
      </c>
      <c r="AP87" s="34" t="s">
        <v>96</v>
      </c>
      <c r="AQ87" s="34" t="s">
        <v>96</v>
      </c>
      <c r="AR87" s="34" t="s">
        <v>96</v>
      </c>
      <c r="AS87" s="34" t="s">
        <v>96</v>
      </c>
      <c r="AT87" s="34" t="s">
        <v>96</v>
      </c>
      <c r="AU87" s="34" t="s">
        <v>96</v>
      </c>
      <c r="AV87" s="34" t="s">
        <v>96</v>
      </c>
      <c r="AW87" s="34" t="s">
        <v>96</v>
      </c>
      <c r="AX87" s="34" t="s">
        <v>96</v>
      </c>
      <c r="AY87" s="35" t="s">
        <v>96</v>
      </c>
    </row>
    <row r="88" spans="1:51">
      <c r="A88" s="36" t="s">
        <v>38</v>
      </c>
      <c r="B88" s="18">
        <f t="shared" ref="B88:B122" si="13">SUM(D88:AY88)</f>
        <v>0</v>
      </c>
      <c r="C88" s="5">
        <f t="shared" ref="C88:C122" si="14">B88/$B$87</f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42</v>
      </c>
      <c r="B89" s="18">
        <f t="shared" si="13"/>
        <v>0</v>
      </c>
      <c r="C89" s="5">
        <f t="shared" si="14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43</v>
      </c>
      <c r="B90" s="18">
        <f t="shared" si="13"/>
        <v>0</v>
      </c>
      <c r="C90" s="5">
        <f t="shared" si="14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44</v>
      </c>
      <c r="B91" s="18">
        <f t="shared" si="13"/>
        <v>0</v>
      </c>
      <c r="C91" s="5">
        <f t="shared" si="14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45</v>
      </c>
      <c r="B92" s="18">
        <f t="shared" si="13"/>
        <v>0</v>
      </c>
      <c r="C92" s="5">
        <f t="shared" si="14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46</v>
      </c>
      <c r="B93" s="18">
        <f t="shared" si="13"/>
        <v>0</v>
      </c>
      <c r="C93" s="5">
        <f t="shared" si="14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>
      <c r="A94" s="36" t="s">
        <v>136</v>
      </c>
      <c r="B94" s="18">
        <f t="shared" si="13"/>
        <v>0</v>
      </c>
      <c r="C94" s="5">
        <f t="shared" si="14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 ht="19.149999999999999" customHeight="1">
      <c r="A95" s="36" t="s">
        <v>47</v>
      </c>
      <c r="B95" s="18">
        <f t="shared" si="13"/>
        <v>0</v>
      </c>
      <c r="C95" s="5">
        <f t="shared" si="14"/>
        <v>0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48</v>
      </c>
      <c r="B96" s="18">
        <f t="shared" si="13"/>
        <v>0</v>
      </c>
      <c r="C96" s="5">
        <f t="shared" si="14"/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250</v>
      </c>
      <c r="B97" s="18">
        <f t="shared" ref="B97" si="15">SUM(D97:AY97)</f>
        <v>0</v>
      </c>
      <c r="C97" s="5">
        <f t="shared" ref="C97" si="16">B97/$B$87</f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49</v>
      </c>
      <c r="B98" s="18">
        <f t="shared" si="13"/>
        <v>0</v>
      </c>
      <c r="C98" s="5">
        <f t="shared" si="14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50</v>
      </c>
      <c r="B99" s="18">
        <f t="shared" si="13"/>
        <v>0</v>
      </c>
      <c r="C99" s="5">
        <f t="shared" si="14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51</v>
      </c>
      <c r="B100" s="18">
        <f t="shared" si="13"/>
        <v>0</v>
      </c>
      <c r="C100" s="5">
        <f t="shared" si="14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52</v>
      </c>
      <c r="B101" s="18">
        <f t="shared" si="13"/>
        <v>0</v>
      </c>
      <c r="C101" s="5">
        <f t="shared" si="14"/>
        <v>0</v>
      </c>
      <c r="D101" s="22"/>
      <c r="E101" s="22"/>
      <c r="F101" s="22"/>
      <c r="G101" s="22"/>
      <c r="H101" s="12"/>
      <c r="I101" s="12"/>
      <c r="J101" s="12"/>
      <c r="K101" s="12"/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/>
      <c r="AE101" s="22"/>
      <c r="AF101" s="12"/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35</v>
      </c>
      <c r="B102" s="18">
        <f t="shared" si="13"/>
        <v>3</v>
      </c>
      <c r="C102" s="5">
        <f t="shared" si="14"/>
        <v>0.5</v>
      </c>
      <c r="D102" s="22"/>
      <c r="E102" s="22"/>
      <c r="F102" s="22">
        <v>1</v>
      </c>
      <c r="G102" s="22">
        <v>2</v>
      </c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66</v>
      </c>
      <c r="B103" s="18">
        <f t="shared" si="13"/>
        <v>1</v>
      </c>
      <c r="C103" s="5">
        <f t="shared" si="14"/>
        <v>0.16666666666666666</v>
      </c>
      <c r="D103" s="22">
        <v>1</v>
      </c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67</v>
      </c>
      <c r="B104" s="18">
        <f t="shared" si="13"/>
        <v>0</v>
      </c>
      <c r="C104" s="5">
        <f t="shared" si="14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7</v>
      </c>
      <c r="B105" s="18">
        <f t="shared" si="13"/>
        <v>0</v>
      </c>
      <c r="C105" s="5">
        <f t="shared" si="14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137</v>
      </c>
      <c r="B106" s="18">
        <f t="shared" si="13"/>
        <v>0</v>
      </c>
      <c r="C106" s="5">
        <f t="shared" si="14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138</v>
      </c>
      <c r="B107" s="18">
        <f t="shared" si="13"/>
        <v>0</v>
      </c>
      <c r="C107" s="5">
        <f t="shared" si="14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53</v>
      </c>
      <c r="B108" s="18">
        <f t="shared" si="13"/>
        <v>0</v>
      </c>
      <c r="C108" s="5">
        <f t="shared" si="14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54</v>
      </c>
      <c r="B109" s="18">
        <f t="shared" si="13"/>
        <v>0</v>
      </c>
      <c r="C109" s="5">
        <f t="shared" si="14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55</v>
      </c>
      <c r="B110" s="18">
        <f t="shared" si="13"/>
        <v>0</v>
      </c>
      <c r="C110" s="5">
        <f t="shared" si="14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56</v>
      </c>
      <c r="B111" s="18">
        <f t="shared" si="13"/>
        <v>0</v>
      </c>
      <c r="C111" s="5">
        <f t="shared" si="14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57</v>
      </c>
      <c r="B112" s="18">
        <f t="shared" si="13"/>
        <v>0</v>
      </c>
      <c r="C112" s="5">
        <f t="shared" si="14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58</v>
      </c>
      <c r="B113" s="18">
        <f t="shared" si="13"/>
        <v>0</v>
      </c>
      <c r="C113" s="5">
        <f t="shared" si="14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59</v>
      </c>
      <c r="B114" s="18">
        <f t="shared" si="13"/>
        <v>0</v>
      </c>
      <c r="C114" s="5">
        <f t="shared" si="14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60</v>
      </c>
      <c r="B115" s="18">
        <f t="shared" si="13"/>
        <v>0</v>
      </c>
      <c r="C115" s="5">
        <f t="shared" si="14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65</v>
      </c>
      <c r="B116" s="18">
        <f t="shared" si="13"/>
        <v>0</v>
      </c>
      <c r="C116" s="5">
        <f t="shared" si="14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>
      <c r="A117" s="36" t="s">
        <v>139</v>
      </c>
      <c r="B117" s="18">
        <f t="shared" si="13"/>
        <v>0</v>
      </c>
      <c r="C117" s="5">
        <f t="shared" si="14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61</v>
      </c>
      <c r="B118" s="18">
        <f t="shared" si="13"/>
        <v>0</v>
      </c>
      <c r="C118" s="5">
        <f t="shared" si="14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62</v>
      </c>
      <c r="B119" s="18">
        <f t="shared" si="13"/>
        <v>0</v>
      </c>
      <c r="C119" s="5">
        <f t="shared" si="14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63</v>
      </c>
      <c r="B120" s="18">
        <f t="shared" si="13"/>
        <v>0</v>
      </c>
      <c r="C120" s="5">
        <f t="shared" si="14"/>
        <v>0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>
      <c r="A121" s="36" t="s">
        <v>64</v>
      </c>
      <c r="B121" s="18">
        <f t="shared" si="13"/>
        <v>0</v>
      </c>
      <c r="C121" s="5">
        <f t="shared" si="14"/>
        <v>0</v>
      </c>
      <c r="D121" s="22"/>
      <c r="E121" s="22"/>
      <c r="F121" s="22"/>
      <c r="G121" s="22"/>
      <c r="H121" s="12"/>
      <c r="I121" s="12"/>
      <c r="J121" s="12"/>
      <c r="K121" s="12"/>
      <c r="L121" s="22"/>
      <c r="M121" s="22"/>
      <c r="N121" s="22"/>
      <c r="O121" s="22"/>
      <c r="P121" s="12"/>
      <c r="Q121" s="12"/>
      <c r="R121" s="12"/>
      <c r="S121" s="12"/>
      <c r="T121" s="22"/>
      <c r="U121" s="22"/>
      <c r="V121" s="22"/>
      <c r="W121" s="22"/>
      <c r="X121" s="12"/>
      <c r="Y121" s="12"/>
      <c r="Z121" s="12"/>
      <c r="AA121" s="12"/>
      <c r="AB121" s="22"/>
      <c r="AC121" s="22"/>
      <c r="AD121" s="22"/>
      <c r="AE121" s="22"/>
      <c r="AF121" s="12"/>
      <c r="AG121" s="12"/>
      <c r="AH121" s="12"/>
      <c r="AI121" s="12"/>
      <c r="AJ121" s="22"/>
      <c r="AK121" s="22"/>
      <c r="AL121" s="22"/>
      <c r="AM121" s="22"/>
      <c r="AN121" s="12"/>
      <c r="AO121" s="12"/>
      <c r="AP121" s="12"/>
      <c r="AQ121" s="12"/>
      <c r="AR121" s="22"/>
      <c r="AS121" s="22"/>
      <c r="AT121" s="22"/>
      <c r="AU121" s="22"/>
      <c r="AV121" s="12"/>
      <c r="AW121" s="12"/>
      <c r="AX121" s="12"/>
      <c r="AY121" s="27"/>
    </row>
    <row r="122" spans="1:51" ht="15.4" customHeight="1">
      <c r="A122" s="77" t="s">
        <v>163</v>
      </c>
      <c r="B122" s="25">
        <f t="shared" si="13"/>
        <v>2</v>
      </c>
      <c r="C122" s="53">
        <f t="shared" si="14"/>
        <v>0.33333333333333331</v>
      </c>
      <c r="D122" s="23"/>
      <c r="E122" s="23">
        <v>2</v>
      </c>
      <c r="F122" s="23"/>
      <c r="G122" s="23"/>
      <c r="H122" s="20"/>
      <c r="I122" s="20"/>
      <c r="J122" s="20"/>
      <c r="K122" s="20"/>
      <c r="L122" s="23"/>
      <c r="M122" s="23"/>
      <c r="N122" s="23"/>
      <c r="O122" s="23"/>
      <c r="P122" s="20"/>
      <c r="Q122" s="20"/>
      <c r="R122" s="20"/>
      <c r="S122" s="20"/>
      <c r="T122" s="23"/>
      <c r="U122" s="23"/>
      <c r="V122" s="23"/>
      <c r="W122" s="23"/>
      <c r="X122" s="20"/>
      <c r="Y122" s="20"/>
      <c r="Z122" s="20"/>
      <c r="AA122" s="20"/>
      <c r="AB122" s="23"/>
      <c r="AC122" s="23"/>
      <c r="AD122" s="23"/>
      <c r="AE122" s="23"/>
      <c r="AF122" s="20"/>
      <c r="AG122" s="20"/>
      <c r="AH122" s="20"/>
      <c r="AI122" s="20"/>
      <c r="AJ122" s="23"/>
      <c r="AK122" s="23"/>
      <c r="AL122" s="23"/>
      <c r="AM122" s="23"/>
      <c r="AN122" s="20"/>
      <c r="AO122" s="20"/>
      <c r="AP122" s="20"/>
      <c r="AQ122" s="20"/>
      <c r="AR122" s="23"/>
      <c r="AS122" s="23"/>
      <c r="AT122" s="23"/>
      <c r="AU122" s="23"/>
      <c r="AV122" s="20"/>
      <c r="AW122" s="20"/>
      <c r="AX122" s="20"/>
      <c r="AY122" s="50"/>
    </row>
    <row r="123" spans="1:51" ht="15.4" customHeight="1" thickBot="1">
      <c r="A123" s="37" t="s">
        <v>245</v>
      </c>
      <c r="B123" s="29">
        <f t="shared" ref="B123" si="17">SUM(D123:AY123)</f>
        <v>0</v>
      </c>
      <c r="C123" s="30">
        <f t="shared" ref="C123" si="18">B123/$B$87</f>
        <v>0</v>
      </c>
      <c r="D123" s="31"/>
      <c r="E123" s="31"/>
      <c r="F123" s="31"/>
      <c r="G123" s="31"/>
      <c r="H123" s="32"/>
      <c r="I123" s="32"/>
      <c r="J123" s="32"/>
      <c r="K123" s="32"/>
      <c r="L123" s="31"/>
      <c r="M123" s="31"/>
      <c r="N123" s="31"/>
      <c r="O123" s="31"/>
      <c r="P123" s="32"/>
      <c r="Q123" s="32"/>
      <c r="R123" s="32"/>
      <c r="S123" s="32"/>
      <c r="T123" s="31"/>
      <c r="U123" s="31"/>
      <c r="V123" s="31"/>
      <c r="W123" s="31"/>
      <c r="X123" s="32"/>
      <c r="Y123" s="32"/>
      <c r="Z123" s="32"/>
      <c r="AA123" s="32"/>
      <c r="AB123" s="31"/>
      <c r="AC123" s="31"/>
      <c r="AD123" s="31"/>
      <c r="AE123" s="31"/>
      <c r="AF123" s="32"/>
      <c r="AG123" s="32"/>
      <c r="AH123" s="32"/>
      <c r="AI123" s="32"/>
      <c r="AJ123" s="31"/>
      <c r="AK123" s="31"/>
      <c r="AL123" s="31"/>
      <c r="AM123" s="31"/>
      <c r="AN123" s="32"/>
      <c r="AO123" s="32"/>
      <c r="AP123" s="32"/>
      <c r="AQ123" s="32"/>
      <c r="AR123" s="31"/>
      <c r="AS123" s="31"/>
      <c r="AT123" s="31"/>
      <c r="AU123" s="31"/>
      <c r="AV123" s="32"/>
      <c r="AW123" s="32"/>
      <c r="AX123" s="32"/>
      <c r="AY123" s="33"/>
    </row>
    <row r="124" spans="1:51">
      <c r="A124" s="38" t="s">
        <v>69</v>
      </c>
      <c r="B124" s="34">
        <f>SUM(B125:B134)</f>
        <v>26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4" t="s">
        <v>96</v>
      </c>
      <c r="P124" s="34" t="s">
        <v>96</v>
      </c>
      <c r="Q124" s="34" t="s">
        <v>96</v>
      </c>
      <c r="R124" s="34" t="s">
        <v>96</v>
      </c>
      <c r="S124" s="34" t="s">
        <v>96</v>
      </c>
      <c r="T124" s="34" t="s">
        <v>96</v>
      </c>
      <c r="U124" s="34" t="s">
        <v>96</v>
      </c>
      <c r="V124" s="34" t="s">
        <v>96</v>
      </c>
      <c r="W124" s="34" t="s">
        <v>96</v>
      </c>
      <c r="X124" s="34" t="s">
        <v>96</v>
      </c>
      <c r="Y124" s="34" t="s">
        <v>96</v>
      </c>
      <c r="Z124" s="34" t="s">
        <v>96</v>
      </c>
      <c r="AA124" s="34" t="s">
        <v>96</v>
      </c>
      <c r="AB124" s="34" t="s">
        <v>96</v>
      </c>
      <c r="AC124" s="34" t="s">
        <v>96</v>
      </c>
      <c r="AD124" s="34" t="s">
        <v>96</v>
      </c>
      <c r="AE124" s="34" t="s">
        <v>96</v>
      </c>
      <c r="AF124" s="34" t="s">
        <v>96</v>
      </c>
      <c r="AG124" s="34" t="s">
        <v>96</v>
      </c>
      <c r="AH124" s="34" t="s">
        <v>96</v>
      </c>
      <c r="AI124" s="34" t="s">
        <v>96</v>
      </c>
      <c r="AJ124" s="34" t="s">
        <v>96</v>
      </c>
      <c r="AK124" s="34" t="s">
        <v>96</v>
      </c>
      <c r="AL124" s="34" t="s">
        <v>96</v>
      </c>
      <c r="AM124" s="34" t="s">
        <v>96</v>
      </c>
      <c r="AN124" s="34" t="s">
        <v>96</v>
      </c>
      <c r="AO124" s="34" t="s">
        <v>96</v>
      </c>
      <c r="AP124" s="34" t="s">
        <v>96</v>
      </c>
      <c r="AQ124" s="34" t="s">
        <v>96</v>
      </c>
      <c r="AR124" s="34" t="s">
        <v>96</v>
      </c>
      <c r="AS124" s="34" t="s">
        <v>96</v>
      </c>
      <c r="AT124" s="34" t="s">
        <v>96</v>
      </c>
      <c r="AU124" s="34" t="s">
        <v>96</v>
      </c>
      <c r="AV124" s="34" t="s">
        <v>96</v>
      </c>
      <c r="AW124" s="34" t="s">
        <v>96</v>
      </c>
      <c r="AX124" s="34" t="s">
        <v>96</v>
      </c>
      <c r="AY124" s="35" t="s">
        <v>96</v>
      </c>
    </row>
    <row r="125" spans="1:51">
      <c r="A125" s="36" t="s">
        <v>36</v>
      </c>
      <c r="B125" s="18">
        <f t="shared" ref="B125:B134" si="19">SUM(D125:AY125)</f>
        <v>9</v>
      </c>
      <c r="C125" s="5">
        <f t="shared" ref="C125:C134" si="20">B125/$B$124</f>
        <v>0.34615384615384615</v>
      </c>
      <c r="D125" s="22"/>
      <c r="E125" s="22">
        <v>8</v>
      </c>
      <c r="F125" s="22">
        <v>1</v>
      </c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36" t="s">
        <v>34</v>
      </c>
      <c r="B126" s="18">
        <f t="shared" si="19"/>
        <v>15</v>
      </c>
      <c r="C126" s="5">
        <f t="shared" si="20"/>
        <v>0.57692307692307687</v>
      </c>
      <c r="D126" s="22">
        <v>3</v>
      </c>
      <c r="E126" s="22">
        <v>10</v>
      </c>
      <c r="F126" s="22">
        <v>1</v>
      </c>
      <c r="G126" s="22">
        <v>1</v>
      </c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36" t="s">
        <v>70</v>
      </c>
      <c r="B127" s="18">
        <f t="shared" si="19"/>
        <v>2</v>
      </c>
      <c r="C127" s="5">
        <f t="shared" si="20"/>
        <v>7.6923076923076927E-2</v>
      </c>
      <c r="D127" s="22">
        <v>1</v>
      </c>
      <c r="E127" s="22">
        <v>1</v>
      </c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43" t="s">
        <v>71</v>
      </c>
      <c r="B128" s="18">
        <f t="shared" si="19"/>
        <v>0</v>
      </c>
      <c r="C128" s="5">
        <f t="shared" si="20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43" t="s">
        <v>72</v>
      </c>
      <c r="B129" s="18">
        <f t="shared" si="19"/>
        <v>0</v>
      </c>
      <c r="C129" s="5">
        <f t="shared" si="20"/>
        <v>0</v>
      </c>
      <c r="D129" s="22"/>
      <c r="E129" s="22"/>
      <c r="F129" s="22"/>
      <c r="G129" s="22"/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43" t="s">
        <v>37</v>
      </c>
      <c r="B130" s="18">
        <f t="shared" si="19"/>
        <v>0</v>
      </c>
      <c r="C130" s="5">
        <f t="shared" si="20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43" t="s">
        <v>38</v>
      </c>
      <c r="B131" s="18">
        <f t="shared" si="19"/>
        <v>0</v>
      </c>
      <c r="C131" s="5">
        <f t="shared" si="20"/>
        <v>0</v>
      </c>
      <c r="D131" s="22"/>
      <c r="E131" s="22"/>
      <c r="F131" s="22"/>
      <c r="G131" s="22"/>
      <c r="H131" s="12"/>
      <c r="I131" s="12"/>
      <c r="J131" s="12"/>
      <c r="K131" s="12"/>
      <c r="L131" s="22"/>
      <c r="M131" s="22"/>
      <c r="N131" s="22"/>
      <c r="O131" s="22"/>
      <c r="P131" s="12"/>
      <c r="Q131" s="12"/>
      <c r="R131" s="12"/>
      <c r="S131" s="12"/>
      <c r="T131" s="22"/>
      <c r="U131" s="22"/>
      <c r="V131" s="22"/>
      <c r="W131" s="22"/>
      <c r="X131" s="12"/>
      <c r="Y131" s="12"/>
      <c r="Z131" s="12"/>
      <c r="AA131" s="12"/>
      <c r="AB131" s="22"/>
      <c r="AC131" s="22"/>
      <c r="AD131" s="22"/>
      <c r="AE131" s="22"/>
      <c r="AF131" s="12"/>
      <c r="AG131" s="12"/>
      <c r="AH131" s="12"/>
      <c r="AI131" s="12"/>
      <c r="AJ131" s="22"/>
      <c r="AK131" s="22"/>
      <c r="AL131" s="22"/>
      <c r="AM131" s="22"/>
      <c r="AN131" s="12"/>
      <c r="AO131" s="12"/>
      <c r="AP131" s="12"/>
      <c r="AQ131" s="12"/>
      <c r="AR131" s="22"/>
      <c r="AS131" s="22"/>
      <c r="AT131" s="22"/>
      <c r="AU131" s="22"/>
      <c r="AV131" s="12"/>
      <c r="AW131" s="12"/>
      <c r="AX131" s="12"/>
      <c r="AY131" s="27"/>
    </row>
    <row r="132" spans="1:51">
      <c r="A132" s="43" t="s">
        <v>40</v>
      </c>
      <c r="B132" s="18">
        <f t="shared" si="19"/>
        <v>0</v>
      </c>
      <c r="C132" s="5">
        <f t="shared" si="20"/>
        <v>0</v>
      </c>
      <c r="D132" s="22"/>
      <c r="E132" s="22"/>
      <c r="F132" s="22"/>
      <c r="G132" s="22"/>
      <c r="H132" s="12"/>
      <c r="I132" s="12"/>
      <c r="J132" s="12"/>
      <c r="K132" s="12"/>
      <c r="L132" s="22"/>
      <c r="M132" s="22"/>
      <c r="N132" s="22"/>
      <c r="O132" s="22"/>
      <c r="P132" s="12"/>
      <c r="Q132" s="12"/>
      <c r="R132" s="12"/>
      <c r="S132" s="12"/>
      <c r="T132" s="22"/>
      <c r="U132" s="22"/>
      <c r="V132" s="22"/>
      <c r="W132" s="22"/>
      <c r="X132" s="12"/>
      <c r="Y132" s="12"/>
      <c r="Z132" s="12"/>
      <c r="AA132" s="12"/>
      <c r="AB132" s="22"/>
      <c r="AC132" s="22"/>
      <c r="AD132" s="22"/>
      <c r="AE132" s="22"/>
      <c r="AF132" s="12"/>
      <c r="AG132" s="12"/>
      <c r="AH132" s="12"/>
      <c r="AI132" s="12"/>
      <c r="AJ132" s="22"/>
      <c r="AK132" s="22"/>
      <c r="AL132" s="22"/>
      <c r="AM132" s="22"/>
      <c r="AN132" s="12"/>
      <c r="AO132" s="12"/>
      <c r="AP132" s="12"/>
      <c r="AQ132" s="12"/>
      <c r="AR132" s="22"/>
      <c r="AS132" s="22"/>
      <c r="AT132" s="22"/>
      <c r="AU132" s="22"/>
      <c r="AV132" s="12"/>
      <c r="AW132" s="12"/>
      <c r="AX132" s="12"/>
      <c r="AY132" s="27"/>
    </row>
    <row r="133" spans="1:51">
      <c r="A133" s="2" t="s">
        <v>135</v>
      </c>
      <c r="B133" s="18">
        <f t="shared" si="19"/>
        <v>0</v>
      </c>
      <c r="C133" s="5">
        <f t="shared" si="20"/>
        <v>0</v>
      </c>
      <c r="D133" s="23"/>
      <c r="E133" s="23"/>
      <c r="F133" s="23"/>
      <c r="G133" s="23"/>
      <c r="H133" s="20"/>
      <c r="I133" s="20"/>
      <c r="J133" s="20"/>
      <c r="K133" s="20"/>
      <c r="L133" s="23"/>
      <c r="M133" s="23"/>
      <c r="N133" s="23"/>
      <c r="O133" s="23"/>
      <c r="P133" s="20"/>
      <c r="Q133" s="20"/>
      <c r="R133" s="20"/>
      <c r="S133" s="20"/>
      <c r="T133" s="23"/>
      <c r="U133" s="23"/>
      <c r="V133" s="23"/>
      <c r="W133" s="23"/>
      <c r="X133" s="20"/>
      <c r="Y133" s="20"/>
      <c r="Z133" s="20"/>
      <c r="AA133" s="20"/>
      <c r="AB133" s="23"/>
      <c r="AC133" s="23"/>
      <c r="AD133" s="23"/>
      <c r="AE133" s="23"/>
      <c r="AF133" s="20"/>
      <c r="AG133" s="20"/>
      <c r="AH133" s="20"/>
      <c r="AI133" s="20"/>
      <c r="AJ133" s="23"/>
      <c r="AK133" s="23"/>
      <c r="AL133" s="23"/>
      <c r="AM133" s="23"/>
      <c r="AN133" s="20"/>
      <c r="AO133" s="20"/>
      <c r="AP133" s="20"/>
      <c r="AQ133" s="20"/>
      <c r="AR133" s="23"/>
      <c r="AS133" s="23"/>
      <c r="AT133" s="23"/>
      <c r="AU133" s="23"/>
      <c r="AV133" s="20"/>
      <c r="AW133" s="20"/>
      <c r="AX133" s="20"/>
      <c r="AY133" s="50"/>
    </row>
    <row r="134" spans="1:51" ht="17.25" thickBot="1">
      <c r="A134" s="58" t="s">
        <v>220</v>
      </c>
      <c r="B134" s="18">
        <f t="shared" si="19"/>
        <v>0</v>
      </c>
      <c r="C134" s="5">
        <f t="shared" si="20"/>
        <v>0</v>
      </c>
      <c r="D134" s="31"/>
      <c r="E134" s="31"/>
      <c r="F134" s="31"/>
      <c r="G134" s="31"/>
      <c r="H134" s="32"/>
      <c r="I134" s="32"/>
      <c r="J134" s="32"/>
      <c r="K134" s="32"/>
      <c r="L134" s="31"/>
      <c r="M134" s="31"/>
      <c r="N134" s="31"/>
      <c r="O134" s="31"/>
      <c r="P134" s="32"/>
      <c r="Q134" s="32"/>
      <c r="R134" s="32"/>
      <c r="S134" s="32"/>
      <c r="T134" s="31"/>
      <c r="U134" s="31"/>
      <c r="V134" s="31"/>
      <c r="W134" s="31"/>
      <c r="X134" s="32"/>
      <c r="Y134" s="32"/>
      <c r="Z134" s="32"/>
      <c r="AA134" s="32"/>
      <c r="AB134" s="31"/>
      <c r="AC134" s="31"/>
      <c r="AD134" s="31"/>
      <c r="AE134" s="31"/>
      <c r="AF134" s="32"/>
      <c r="AG134" s="32"/>
      <c r="AH134" s="32"/>
      <c r="AI134" s="32"/>
      <c r="AJ134" s="31"/>
      <c r="AK134" s="31"/>
      <c r="AL134" s="31"/>
      <c r="AM134" s="31"/>
      <c r="AN134" s="32"/>
      <c r="AO134" s="32"/>
      <c r="AP134" s="32"/>
      <c r="AQ134" s="32"/>
      <c r="AR134" s="31"/>
      <c r="AS134" s="31"/>
      <c r="AT134" s="31"/>
      <c r="AU134" s="31"/>
      <c r="AV134" s="32"/>
      <c r="AW134" s="32"/>
      <c r="AX134" s="32"/>
      <c r="AY134" s="33"/>
    </row>
    <row r="135" spans="1:51">
      <c r="A135" s="38" t="s">
        <v>73</v>
      </c>
      <c r="B135" s="34">
        <f>SUM(B136:B185)</f>
        <v>17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4" t="s">
        <v>96</v>
      </c>
      <c r="P135" s="34" t="s">
        <v>96</v>
      </c>
      <c r="Q135" s="34" t="s">
        <v>96</v>
      </c>
      <c r="R135" s="34" t="s">
        <v>96</v>
      </c>
      <c r="S135" s="34" t="s">
        <v>96</v>
      </c>
      <c r="T135" s="34" t="s">
        <v>96</v>
      </c>
      <c r="U135" s="34" t="s">
        <v>96</v>
      </c>
      <c r="V135" s="34" t="s">
        <v>96</v>
      </c>
      <c r="W135" s="34" t="s">
        <v>96</v>
      </c>
      <c r="X135" s="34" t="s">
        <v>96</v>
      </c>
      <c r="Y135" s="34" t="s">
        <v>96</v>
      </c>
      <c r="Z135" s="34" t="s">
        <v>96</v>
      </c>
      <c r="AA135" s="34" t="s">
        <v>96</v>
      </c>
      <c r="AB135" s="34" t="s">
        <v>96</v>
      </c>
      <c r="AC135" s="34" t="s">
        <v>96</v>
      </c>
      <c r="AD135" s="34" t="s">
        <v>96</v>
      </c>
      <c r="AE135" s="34" t="s">
        <v>96</v>
      </c>
      <c r="AF135" s="34" t="s">
        <v>96</v>
      </c>
      <c r="AG135" s="34" t="s">
        <v>96</v>
      </c>
      <c r="AH135" s="34" t="s">
        <v>96</v>
      </c>
      <c r="AI135" s="34" t="s">
        <v>96</v>
      </c>
      <c r="AJ135" s="34" t="s">
        <v>96</v>
      </c>
      <c r="AK135" s="34" t="s">
        <v>96</v>
      </c>
      <c r="AL135" s="34" t="s">
        <v>96</v>
      </c>
      <c r="AM135" s="34" t="s">
        <v>96</v>
      </c>
      <c r="AN135" s="34" t="s">
        <v>96</v>
      </c>
      <c r="AO135" s="34" t="s">
        <v>96</v>
      </c>
      <c r="AP135" s="34" t="s">
        <v>96</v>
      </c>
      <c r="AQ135" s="34" t="s">
        <v>96</v>
      </c>
      <c r="AR135" s="34" t="s">
        <v>96</v>
      </c>
      <c r="AS135" s="34" t="s">
        <v>96</v>
      </c>
      <c r="AT135" s="34" t="s">
        <v>96</v>
      </c>
      <c r="AU135" s="34" t="s">
        <v>96</v>
      </c>
      <c r="AV135" s="34" t="s">
        <v>96</v>
      </c>
      <c r="AW135" s="34" t="s">
        <v>96</v>
      </c>
      <c r="AX135" s="34" t="s">
        <v>96</v>
      </c>
      <c r="AY135" s="35" t="s">
        <v>96</v>
      </c>
    </row>
    <row r="136" spans="1:51">
      <c r="A136" s="43" t="s">
        <v>1</v>
      </c>
      <c r="B136" s="18">
        <f t="shared" ref="B136:B185" si="21">SUM(D136:AY136)</f>
        <v>1</v>
      </c>
      <c r="C136" s="5">
        <f t="shared" ref="C136:C185" si="22">B136/$B$135</f>
        <v>5.8823529411764705E-2</v>
      </c>
      <c r="D136" s="22">
        <v>1</v>
      </c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2</v>
      </c>
      <c r="B137" s="18">
        <f t="shared" si="21"/>
        <v>2</v>
      </c>
      <c r="C137" s="5">
        <f t="shared" si="22"/>
        <v>0.11764705882352941</v>
      </c>
      <c r="D137" s="22"/>
      <c r="E137" s="22">
        <v>2</v>
      </c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3</v>
      </c>
      <c r="B138" s="18">
        <f t="shared" si="21"/>
        <v>3</v>
      </c>
      <c r="C138" s="5">
        <f t="shared" si="22"/>
        <v>0.17647058823529413</v>
      </c>
      <c r="D138" s="22">
        <v>1</v>
      </c>
      <c r="E138" s="22">
        <v>2</v>
      </c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4</v>
      </c>
      <c r="B139" s="18">
        <f t="shared" si="21"/>
        <v>0</v>
      </c>
      <c r="C139" s="5">
        <f t="shared" si="22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5</v>
      </c>
      <c r="B140" s="18">
        <f t="shared" si="21"/>
        <v>2</v>
      </c>
      <c r="C140" s="5">
        <f t="shared" si="22"/>
        <v>0.11764705882352941</v>
      </c>
      <c r="D140" s="22"/>
      <c r="E140" s="22">
        <v>2</v>
      </c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6</v>
      </c>
      <c r="B141" s="18">
        <f t="shared" si="21"/>
        <v>0</v>
      </c>
      <c r="C141" s="5">
        <f t="shared" si="22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209</v>
      </c>
      <c r="B142" s="18">
        <f t="shared" si="21"/>
        <v>0</v>
      </c>
      <c r="C142" s="5">
        <f t="shared" si="22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123</v>
      </c>
      <c r="B143" s="18">
        <f t="shared" si="21"/>
        <v>3</v>
      </c>
      <c r="C143" s="5">
        <f t="shared" si="22"/>
        <v>0.17647058823529413</v>
      </c>
      <c r="D143" s="22"/>
      <c r="E143" s="22">
        <v>3</v>
      </c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17</v>
      </c>
      <c r="B144" s="18">
        <f t="shared" si="21"/>
        <v>0</v>
      </c>
      <c r="C144" s="5">
        <f t="shared" si="22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120</v>
      </c>
      <c r="B145" s="18">
        <f t="shared" si="21"/>
        <v>0</v>
      </c>
      <c r="C145" s="5">
        <f t="shared" si="22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121</v>
      </c>
      <c r="B146" s="18">
        <f t="shared" si="21"/>
        <v>1</v>
      </c>
      <c r="C146" s="5">
        <f t="shared" si="22"/>
        <v>5.8823529411764705E-2</v>
      </c>
      <c r="D146" s="22">
        <v>1</v>
      </c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127</v>
      </c>
      <c r="B147" s="18">
        <f t="shared" si="21"/>
        <v>0</v>
      </c>
      <c r="C147" s="5">
        <f t="shared" si="22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122</v>
      </c>
      <c r="B148" s="18">
        <f t="shared" si="21"/>
        <v>0</v>
      </c>
      <c r="C148" s="5">
        <f t="shared" si="22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128</v>
      </c>
      <c r="B149" s="18">
        <f t="shared" si="21"/>
        <v>0</v>
      </c>
      <c r="C149" s="5">
        <f t="shared" si="22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129</v>
      </c>
      <c r="B150" s="18">
        <f t="shared" si="21"/>
        <v>0</v>
      </c>
      <c r="C150" s="5">
        <f t="shared" si="22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130</v>
      </c>
      <c r="B151" s="18">
        <f t="shared" si="21"/>
        <v>0</v>
      </c>
      <c r="C151" s="5">
        <f t="shared" si="22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164</v>
      </c>
      <c r="B152" s="18">
        <f t="shared" si="21"/>
        <v>2</v>
      </c>
      <c r="C152" s="5">
        <f t="shared" si="22"/>
        <v>0.11764705882352941</v>
      </c>
      <c r="D152" s="22"/>
      <c r="E152" s="22"/>
      <c r="F152" s="22"/>
      <c r="G152" s="22">
        <v>2</v>
      </c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165</v>
      </c>
      <c r="B153" s="18">
        <f t="shared" si="21"/>
        <v>0</v>
      </c>
      <c r="C153" s="5">
        <f t="shared" si="22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167</v>
      </c>
      <c r="B154" s="18">
        <f t="shared" si="21"/>
        <v>0</v>
      </c>
      <c r="C154" s="5">
        <f t="shared" si="22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4" t="s">
        <v>169</v>
      </c>
      <c r="B155" s="18">
        <f t="shared" si="21"/>
        <v>0</v>
      </c>
      <c r="C155" s="5">
        <f t="shared" si="22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4" t="s">
        <v>242</v>
      </c>
      <c r="B156" s="18">
        <f t="shared" ref="B156:B157" si="23">SUM(D156:AY156)</f>
        <v>0</v>
      </c>
      <c r="C156" s="5">
        <f t="shared" ref="C156:C157" si="24">B156/$B$135</f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4" t="s">
        <v>248</v>
      </c>
      <c r="B157" s="18">
        <f t="shared" si="23"/>
        <v>0</v>
      </c>
      <c r="C157" s="5">
        <f t="shared" si="24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9</v>
      </c>
      <c r="B158" s="18">
        <f t="shared" si="21"/>
        <v>0</v>
      </c>
      <c r="C158" s="5">
        <f t="shared" si="22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10</v>
      </c>
      <c r="B159" s="18">
        <f t="shared" si="21"/>
        <v>0</v>
      </c>
      <c r="C159" s="5">
        <f t="shared" si="22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11</v>
      </c>
      <c r="B160" s="18">
        <f t="shared" si="21"/>
        <v>1</v>
      </c>
      <c r="C160" s="5">
        <f t="shared" si="22"/>
        <v>5.8823529411764705E-2</v>
      </c>
      <c r="D160" s="22">
        <v>1</v>
      </c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12</v>
      </c>
      <c r="B161" s="18">
        <f t="shared" si="21"/>
        <v>0</v>
      </c>
      <c r="C161" s="5">
        <f t="shared" si="22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13</v>
      </c>
      <c r="B162" s="18">
        <f t="shared" si="21"/>
        <v>0</v>
      </c>
      <c r="C162" s="5">
        <f t="shared" si="22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14</v>
      </c>
      <c r="B163" s="18">
        <f t="shared" si="21"/>
        <v>0</v>
      </c>
      <c r="C163" s="5">
        <f t="shared" si="22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15</v>
      </c>
      <c r="B164" s="18">
        <f t="shared" si="21"/>
        <v>0</v>
      </c>
      <c r="C164" s="5">
        <f t="shared" si="22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16</v>
      </c>
      <c r="B165" s="18">
        <f t="shared" si="21"/>
        <v>0</v>
      </c>
      <c r="C165" s="5">
        <f t="shared" si="22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18</v>
      </c>
      <c r="B166" s="18">
        <f t="shared" si="21"/>
        <v>0</v>
      </c>
      <c r="C166" s="5">
        <f t="shared" si="22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131</v>
      </c>
      <c r="B167" s="18">
        <f t="shared" si="21"/>
        <v>0</v>
      </c>
      <c r="C167" s="5">
        <f t="shared" si="22"/>
        <v>0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74</v>
      </c>
      <c r="B168" s="18">
        <f t="shared" si="21"/>
        <v>0</v>
      </c>
      <c r="C168" s="5">
        <f t="shared" si="22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75</v>
      </c>
      <c r="B169" s="18">
        <f t="shared" si="21"/>
        <v>0</v>
      </c>
      <c r="C169" s="5">
        <f t="shared" si="22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76</v>
      </c>
      <c r="B170" s="18">
        <f t="shared" si="21"/>
        <v>0</v>
      </c>
      <c r="C170" s="5">
        <f t="shared" si="22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77</v>
      </c>
      <c r="B171" s="18">
        <f t="shared" si="21"/>
        <v>0</v>
      </c>
      <c r="C171" s="5">
        <f t="shared" si="22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78</v>
      </c>
      <c r="B172" s="18">
        <f t="shared" si="21"/>
        <v>1</v>
      </c>
      <c r="C172" s="5">
        <f t="shared" si="22"/>
        <v>5.8823529411764705E-2</v>
      </c>
      <c r="D172" s="22"/>
      <c r="E172" s="22"/>
      <c r="F172" s="22">
        <v>1</v>
      </c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79</v>
      </c>
      <c r="B173" s="18">
        <f t="shared" si="21"/>
        <v>0</v>
      </c>
      <c r="C173" s="5">
        <f t="shared" si="22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80</v>
      </c>
      <c r="B174" s="18">
        <f t="shared" si="21"/>
        <v>0</v>
      </c>
      <c r="C174" s="5">
        <f t="shared" si="22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81</v>
      </c>
      <c r="B175" s="18">
        <f t="shared" si="21"/>
        <v>0</v>
      </c>
      <c r="C175" s="5">
        <f t="shared" si="22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82</v>
      </c>
      <c r="B176" s="18">
        <f t="shared" si="21"/>
        <v>0</v>
      </c>
      <c r="C176" s="5">
        <f t="shared" si="22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83</v>
      </c>
      <c r="B177" s="18">
        <f t="shared" si="21"/>
        <v>0</v>
      </c>
      <c r="C177" s="5">
        <f t="shared" si="22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247</v>
      </c>
      <c r="B178" s="18">
        <f t="shared" ref="B178" si="25">SUM(D178:AY178)</f>
        <v>0</v>
      </c>
      <c r="C178" s="5">
        <f t="shared" ref="C178" si="26">B178/$B$135</f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84</v>
      </c>
      <c r="B179" s="18">
        <f t="shared" si="21"/>
        <v>0</v>
      </c>
      <c r="C179" s="5">
        <f t="shared" si="22"/>
        <v>0</v>
      </c>
      <c r="D179" s="22"/>
      <c r="E179" s="22"/>
      <c r="F179" s="22"/>
      <c r="G179" s="22"/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43" t="s">
        <v>85</v>
      </c>
      <c r="B180" s="18">
        <f t="shared" si="21"/>
        <v>1</v>
      </c>
      <c r="C180" s="5">
        <f t="shared" si="22"/>
        <v>5.8823529411764705E-2</v>
      </c>
      <c r="D180" s="22"/>
      <c r="E180" s="22">
        <v>1</v>
      </c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>
      <c r="A181" s="43" t="s">
        <v>86</v>
      </c>
      <c r="B181" s="18">
        <f t="shared" si="21"/>
        <v>0</v>
      </c>
      <c r="C181" s="5">
        <f t="shared" si="22"/>
        <v>0</v>
      </c>
      <c r="D181" s="22"/>
      <c r="E181" s="22"/>
      <c r="F181" s="22"/>
      <c r="G181" s="22"/>
      <c r="H181" s="12"/>
      <c r="I181" s="12"/>
      <c r="J181" s="12"/>
      <c r="K181" s="12"/>
      <c r="L181" s="22"/>
      <c r="M181" s="22"/>
      <c r="N181" s="22"/>
      <c r="O181" s="22"/>
      <c r="P181" s="12"/>
      <c r="Q181" s="12"/>
      <c r="R181" s="12"/>
      <c r="S181" s="12"/>
      <c r="T181" s="22"/>
      <c r="U181" s="22"/>
      <c r="V181" s="22"/>
      <c r="W181" s="22"/>
      <c r="X181" s="12"/>
      <c r="Y181" s="12"/>
      <c r="Z181" s="12"/>
      <c r="AA181" s="12"/>
      <c r="AB181" s="22"/>
      <c r="AC181" s="22"/>
      <c r="AD181" s="22"/>
      <c r="AE181" s="22"/>
      <c r="AF181" s="12"/>
      <c r="AG181" s="12"/>
      <c r="AH181" s="12"/>
      <c r="AI181" s="12"/>
      <c r="AJ181" s="22"/>
      <c r="AK181" s="22"/>
      <c r="AL181" s="22"/>
      <c r="AM181" s="22"/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>
      <c r="A182" s="43" t="s">
        <v>87</v>
      </c>
      <c r="B182" s="18">
        <f t="shared" si="21"/>
        <v>0</v>
      </c>
      <c r="C182" s="5">
        <f t="shared" si="22"/>
        <v>0</v>
      </c>
      <c r="D182" s="22"/>
      <c r="E182" s="22"/>
      <c r="F182" s="22"/>
      <c r="G182" s="22"/>
      <c r="H182" s="12"/>
      <c r="I182" s="12"/>
      <c r="J182" s="12"/>
      <c r="K182" s="12"/>
      <c r="L182" s="22"/>
      <c r="M182" s="22"/>
      <c r="N182" s="22"/>
      <c r="O182" s="22"/>
      <c r="P182" s="12"/>
      <c r="Q182" s="12"/>
      <c r="R182" s="12"/>
      <c r="S182" s="12"/>
      <c r="T182" s="22"/>
      <c r="U182" s="22"/>
      <c r="V182" s="22"/>
      <c r="W182" s="22"/>
      <c r="X182" s="12"/>
      <c r="Y182" s="12"/>
      <c r="Z182" s="12"/>
      <c r="AA182" s="12"/>
      <c r="AB182" s="22"/>
      <c r="AC182" s="22"/>
      <c r="AD182" s="22"/>
      <c r="AE182" s="22"/>
      <c r="AF182" s="12"/>
      <c r="AG182" s="12"/>
      <c r="AH182" s="12"/>
      <c r="AI182" s="12"/>
      <c r="AJ182" s="22"/>
      <c r="AK182" s="22"/>
      <c r="AL182" s="22"/>
      <c r="AM182" s="22"/>
      <c r="AN182" s="12"/>
      <c r="AO182" s="12"/>
      <c r="AP182" s="12"/>
      <c r="AQ182" s="12"/>
      <c r="AR182" s="22"/>
      <c r="AS182" s="22"/>
      <c r="AT182" s="22"/>
      <c r="AU182" s="22"/>
      <c r="AV182" s="12"/>
      <c r="AW182" s="12"/>
      <c r="AX182" s="12"/>
      <c r="AY182" s="27"/>
    </row>
    <row r="183" spans="1:51">
      <c r="A183" s="43" t="s">
        <v>88</v>
      </c>
      <c r="B183" s="18">
        <f t="shared" si="21"/>
        <v>0</v>
      </c>
      <c r="C183" s="5">
        <f t="shared" si="22"/>
        <v>0</v>
      </c>
      <c r="D183" s="22"/>
      <c r="E183" s="22"/>
      <c r="F183" s="22"/>
      <c r="G183" s="22"/>
      <c r="H183" s="12"/>
      <c r="I183" s="12"/>
      <c r="J183" s="12"/>
      <c r="K183" s="12"/>
      <c r="L183" s="22"/>
      <c r="M183" s="22"/>
      <c r="N183" s="22"/>
      <c r="O183" s="22"/>
      <c r="P183" s="12"/>
      <c r="Q183" s="12"/>
      <c r="R183" s="12"/>
      <c r="S183" s="12"/>
      <c r="T183" s="22"/>
      <c r="U183" s="22"/>
      <c r="V183" s="22"/>
      <c r="W183" s="22"/>
      <c r="X183" s="12"/>
      <c r="Y183" s="12"/>
      <c r="Z183" s="12"/>
      <c r="AA183" s="12"/>
      <c r="AB183" s="22"/>
      <c r="AC183" s="22"/>
      <c r="AD183" s="22"/>
      <c r="AE183" s="22"/>
      <c r="AF183" s="12"/>
      <c r="AG183" s="12"/>
      <c r="AH183" s="12"/>
      <c r="AI183" s="12"/>
      <c r="AJ183" s="22"/>
      <c r="AK183" s="22"/>
      <c r="AL183" s="22"/>
      <c r="AM183" s="22"/>
      <c r="AN183" s="12"/>
      <c r="AO183" s="12"/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43" t="s">
        <v>89</v>
      </c>
      <c r="B184" s="18">
        <f t="shared" si="21"/>
        <v>0</v>
      </c>
      <c r="C184" s="5">
        <f t="shared" si="22"/>
        <v>0</v>
      </c>
      <c r="D184" s="22"/>
      <c r="E184" s="22"/>
      <c r="F184" s="22"/>
      <c r="G184" s="22"/>
      <c r="H184" s="12"/>
      <c r="I184" s="12"/>
      <c r="J184" s="12"/>
      <c r="K184" s="12"/>
      <c r="L184" s="22"/>
      <c r="M184" s="22"/>
      <c r="N184" s="22"/>
      <c r="O184" s="22"/>
      <c r="P184" s="12"/>
      <c r="Q184" s="12"/>
      <c r="R184" s="12"/>
      <c r="S184" s="12"/>
      <c r="T184" s="22"/>
      <c r="U184" s="22"/>
      <c r="V184" s="22"/>
      <c r="W184" s="22"/>
      <c r="X184" s="12"/>
      <c r="Y184" s="12"/>
      <c r="Z184" s="12"/>
      <c r="AA184" s="12"/>
      <c r="AB184" s="22"/>
      <c r="AC184" s="22"/>
      <c r="AD184" s="22"/>
      <c r="AE184" s="22"/>
      <c r="AF184" s="12"/>
      <c r="AG184" s="12"/>
      <c r="AH184" s="12"/>
      <c r="AI184" s="12"/>
      <c r="AJ184" s="22"/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 ht="17.25" thickBot="1">
      <c r="A185" s="45" t="s">
        <v>90</v>
      </c>
      <c r="B185" s="29">
        <f t="shared" si="21"/>
        <v>0</v>
      </c>
      <c r="C185" s="30">
        <f t="shared" si="22"/>
        <v>0</v>
      </c>
      <c r="D185" s="31"/>
      <c r="E185" s="31"/>
      <c r="F185" s="31"/>
      <c r="G185" s="31"/>
      <c r="H185" s="32"/>
      <c r="I185" s="32"/>
      <c r="J185" s="32"/>
      <c r="K185" s="32"/>
      <c r="L185" s="31"/>
      <c r="M185" s="31"/>
      <c r="N185" s="31"/>
      <c r="O185" s="31"/>
      <c r="P185" s="32"/>
      <c r="Q185" s="32"/>
      <c r="R185" s="32"/>
      <c r="S185" s="32"/>
      <c r="T185" s="31"/>
      <c r="U185" s="31"/>
      <c r="V185" s="31"/>
      <c r="W185" s="31"/>
      <c r="X185" s="32"/>
      <c r="Y185" s="32"/>
      <c r="Z185" s="32"/>
      <c r="AA185" s="32"/>
      <c r="AB185" s="31"/>
      <c r="AC185" s="31"/>
      <c r="AD185" s="31"/>
      <c r="AE185" s="31"/>
      <c r="AF185" s="32"/>
      <c r="AG185" s="32"/>
      <c r="AH185" s="32"/>
      <c r="AI185" s="32"/>
      <c r="AJ185" s="31"/>
      <c r="AK185" s="31"/>
      <c r="AL185" s="31"/>
      <c r="AM185" s="31"/>
      <c r="AN185" s="32"/>
      <c r="AO185" s="32"/>
      <c r="AP185" s="32"/>
      <c r="AQ185" s="32"/>
      <c r="AR185" s="31"/>
      <c r="AS185" s="31"/>
      <c r="AT185" s="31"/>
      <c r="AU185" s="31"/>
      <c r="AV185" s="32"/>
      <c r="AW185" s="32"/>
      <c r="AX185" s="32"/>
      <c r="AY185" s="33"/>
    </row>
    <row r="186" spans="1:51">
      <c r="A186" s="38" t="s">
        <v>91</v>
      </c>
      <c r="B186" s="34">
        <f>SUM(B187:B191)</f>
        <v>19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4" t="s">
        <v>96</v>
      </c>
      <c r="P186" s="34" t="s">
        <v>96</v>
      </c>
      <c r="Q186" s="34" t="s">
        <v>96</v>
      </c>
      <c r="R186" s="34" t="s">
        <v>96</v>
      </c>
      <c r="S186" s="34" t="s">
        <v>96</v>
      </c>
      <c r="T186" s="34" t="s">
        <v>96</v>
      </c>
      <c r="U186" s="34" t="s">
        <v>96</v>
      </c>
      <c r="V186" s="34" t="s">
        <v>96</v>
      </c>
      <c r="W186" s="34" t="s">
        <v>96</v>
      </c>
      <c r="X186" s="34" t="s">
        <v>96</v>
      </c>
      <c r="Y186" s="34" t="s">
        <v>96</v>
      </c>
      <c r="Z186" s="34" t="s">
        <v>96</v>
      </c>
      <c r="AA186" s="34" t="s">
        <v>96</v>
      </c>
      <c r="AB186" s="34" t="s">
        <v>96</v>
      </c>
      <c r="AC186" s="34" t="s">
        <v>96</v>
      </c>
      <c r="AD186" s="34" t="s">
        <v>96</v>
      </c>
      <c r="AE186" s="34" t="s">
        <v>96</v>
      </c>
      <c r="AF186" s="34" t="s">
        <v>96</v>
      </c>
      <c r="AG186" s="34" t="s">
        <v>96</v>
      </c>
      <c r="AH186" s="34" t="s">
        <v>96</v>
      </c>
      <c r="AI186" s="34" t="s">
        <v>96</v>
      </c>
      <c r="AJ186" s="34" t="s">
        <v>96</v>
      </c>
      <c r="AK186" s="34" t="s">
        <v>96</v>
      </c>
      <c r="AL186" s="34" t="s">
        <v>96</v>
      </c>
      <c r="AM186" s="34" t="s">
        <v>96</v>
      </c>
      <c r="AN186" s="34" t="s">
        <v>96</v>
      </c>
      <c r="AO186" s="34" t="s">
        <v>96</v>
      </c>
      <c r="AP186" s="34" t="s">
        <v>96</v>
      </c>
      <c r="AQ186" s="34" t="s">
        <v>96</v>
      </c>
      <c r="AR186" s="34" t="s">
        <v>96</v>
      </c>
      <c r="AS186" s="34" t="s">
        <v>96</v>
      </c>
      <c r="AT186" s="34" t="s">
        <v>96</v>
      </c>
      <c r="AU186" s="34" t="s">
        <v>96</v>
      </c>
      <c r="AV186" s="34" t="s">
        <v>96</v>
      </c>
      <c r="AW186" s="34" t="s">
        <v>96</v>
      </c>
      <c r="AX186" s="34" t="s">
        <v>96</v>
      </c>
      <c r="AY186" s="35" t="s">
        <v>96</v>
      </c>
    </row>
    <row r="187" spans="1:51">
      <c r="A187" s="36" t="s">
        <v>34</v>
      </c>
      <c r="B187" s="18">
        <f t="shared" ref="B187:B193" si="27">SUM(D187:AY187)</f>
        <v>2</v>
      </c>
      <c r="C187" s="5">
        <f>B187/$B$186</f>
        <v>0.10526315789473684</v>
      </c>
      <c r="D187" s="22"/>
      <c r="E187" s="22"/>
      <c r="F187" s="22">
        <v>1</v>
      </c>
      <c r="G187" s="22">
        <v>1</v>
      </c>
      <c r="H187" s="12"/>
      <c r="I187" s="12"/>
      <c r="J187" s="12"/>
      <c r="K187" s="12"/>
      <c r="L187" s="22"/>
      <c r="M187" s="22"/>
      <c r="N187" s="22"/>
      <c r="O187" s="22"/>
      <c r="P187" s="12"/>
      <c r="Q187" s="12"/>
      <c r="R187" s="12"/>
      <c r="S187" s="12"/>
      <c r="T187" s="22"/>
      <c r="U187" s="22"/>
      <c r="V187" s="22"/>
      <c r="W187" s="22"/>
      <c r="X187" s="12"/>
      <c r="Y187" s="12"/>
      <c r="Z187" s="12"/>
      <c r="AA187" s="12"/>
      <c r="AB187" s="22"/>
      <c r="AC187" s="22"/>
      <c r="AD187" s="22"/>
      <c r="AE187" s="22"/>
      <c r="AF187" s="12"/>
      <c r="AG187" s="12"/>
      <c r="AH187" s="12"/>
      <c r="AI187" s="12"/>
      <c r="AJ187" s="22"/>
      <c r="AK187" s="22"/>
      <c r="AL187" s="22"/>
      <c r="AM187" s="22"/>
      <c r="AN187" s="12"/>
      <c r="AO187" s="12"/>
      <c r="AP187" s="12"/>
      <c r="AQ187" s="12"/>
      <c r="AR187" s="22"/>
      <c r="AS187" s="22"/>
      <c r="AT187" s="22"/>
      <c r="AU187" s="22"/>
      <c r="AV187" s="12"/>
      <c r="AW187" s="12"/>
      <c r="AX187" s="12"/>
      <c r="AY187" s="27"/>
    </row>
    <row r="188" spans="1:51">
      <c r="A188" s="36" t="s">
        <v>5</v>
      </c>
      <c r="B188" s="18">
        <f t="shared" si="27"/>
        <v>12</v>
      </c>
      <c r="C188" s="5">
        <f>B188/$B$186</f>
        <v>0.63157894736842102</v>
      </c>
      <c r="D188" s="22"/>
      <c r="E188" s="22">
        <v>12</v>
      </c>
      <c r="F188" s="22"/>
      <c r="G188" s="22"/>
      <c r="H188" s="12"/>
      <c r="I188" s="12"/>
      <c r="J188" s="12"/>
      <c r="K188" s="12"/>
      <c r="L188" s="22"/>
      <c r="M188" s="22"/>
      <c r="N188" s="22"/>
      <c r="O188" s="22"/>
      <c r="P188" s="12"/>
      <c r="Q188" s="12"/>
      <c r="R188" s="12"/>
      <c r="S188" s="12"/>
      <c r="T188" s="22"/>
      <c r="U188" s="22"/>
      <c r="V188" s="22"/>
      <c r="W188" s="22"/>
      <c r="X188" s="12"/>
      <c r="Y188" s="12"/>
      <c r="Z188" s="12"/>
      <c r="AA188" s="12"/>
      <c r="AB188" s="22"/>
      <c r="AC188" s="22"/>
      <c r="AD188" s="22"/>
      <c r="AE188" s="22"/>
      <c r="AF188" s="12"/>
      <c r="AG188" s="12"/>
      <c r="AH188" s="12"/>
      <c r="AI188" s="12"/>
      <c r="AJ188" s="22"/>
      <c r="AK188" s="22"/>
      <c r="AL188" s="22"/>
      <c r="AM188" s="22"/>
      <c r="AN188" s="12"/>
      <c r="AO188" s="12"/>
      <c r="AP188" s="12"/>
      <c r="AQ188" s="12"/>
      <c r="AR188" s="22"/>
      <c r="AS188" s="22"/>
      <c r="AT188" s="22"/>
      <c r="AU188" s="22"/>
      <c r="AV188" s="12"/>
      <c r="AW188" s="12"/>
      <c r="AX188" s="12"/>
      <c r="AY188" s="27"/>
    </row>
    <row r="189" spans="1:51">
      <c r="A189" s="36" t="s">
        <v>37</v>
      </c>
      <c r="B189" s="18">
        <f t="shared" si="27"/>
        <v>0</v>
      </c>
      <c r="C189" s="5">
        <f>B189/$B$186</f>
        <v>0</v>
      </c>
      <c r="D189" s="22"/>
      <c r="E189" s="22"/>
      <c r="F189" s="22"/>
      <c r="G189" s="22"/>
      <c r="H189" s="12"/>
      <c r="I189" s="12"/>
      <c r="J189" s="12"/>
      <c r="K189" s="12"/>
      <c r="L189" s="22"/>
      <c r="M189" s="22"/>
      <c r="N189" s="22"/>
      <c r="O189" s="22"/>
      <c r="P189" s="12"/>
      <c r="Q189" s="12"/>
      <c r="R189" s="12"/>
      <c r="S189" s="12"/>
      <c r="T189" s="22"/>
      <c r="U189" s="22"/>
      <c r="V189" s="22"/>
      <c r="W189" s="22"/>
      <c r="X189" s="12"/>
      <c r="Y189" s="12"/>
      <c r="Z189" s="12"/>
      <c r="AA189" s="12"/>
      <c r="AB189" s="22"/>
      <c r="AC189" s="22"/>
      <c r="AD189" s="22"/>
      <c r="AE189" s="22"/>
      <c r="AF189" s="12"/>
      <c r="AG189" s="12"/>
      <c r="AH189" s="12"/>
      <c r="AI189" s="12"/>
      <c r="AJ189" s="22"/>
      <c r="AK189" s="22"/>
      <c r="AL189" s="22"/>
      <c r="AM189" s="22"/>
      <c r="AN189" s="12"/>
      <c r="AO189" s="12"/>
      <c r="AP189" s="12"/>
      <c r="AQ189" s="12"/>
      <c r="AR189" s="22"/>
      <c r="AS189" s="22"/>
      <c r="AT189" s="22"/>
      <c r="AU189" s="22"/>
      <c r="AV189" s="12"/>
      <c r="AW189" s="12"/>
      <c r="AX189" s="12"/>
      <c r="AY189" s="27"/>
    </row>
    <row r="190" spans="1:51">
      <c r="A190" s="36" t="s">
        <v>92</v>
      </c>
      <c r="B190" s="18">
        <f t="shared" si="27"/>
        <v>5</v>
      </c>
      <c r="C190" s="5">
        <f>B190/$B$186</f>
        <v>0.26315789473684209</v>
      </c>
      <c r="D190" s="22">
        <v>5</v>
      </c>
      <c r="E190" s="22"/>
      <c r="F190" s="22"/>
      <c r="G190" s="22"/>
      <c r="H190" s="12"/>
      <c r="I190" s="12"/>
      <c r="J190" s="12"/>
      <c r="K190" s="12"/>
      <c r="L190" s="22"/>
      <c r="M190" s="22"/>
      <c r="N190" s="22"/>
      <c r="O190" s="22"/>
      <c r="P190" s="12"/>
      <c r="Q190" s="12"/>
      <c r="R190" s="12"/>
      <c r="S190" s="12"/>
      <c r="T190" s="22"/>
      <c r="U190" s="22"/>
      <c r="V190" s="22"/>
      <c r="W190" s="22"/>
      <c r="X190" s="12"/>
      <c r="Y190" s="12"/>
      <c r="Z190" s="12"/>
      <c r="AA190" s="12"/>
      <c r="AB190" s="22"/>
      <c r="AC190" s="22"/>
      <c r="AD190" s="22"/>
      <c r="AE190" s="22"/>
      <c r="AF190" s="12"/>
      <c r="AG190" s="12"/>
      <c r="AH190" s="12"/>
      <c r="AI190" s="12"/>
      <c r="AJ190" s="22"/>
      <c r="AK190" s="22"/>
      <c r="AL190" s="22"/>
      <c r="AM190" s="22"/>
      <c r="AN190" s="12"/>
      <c r="AO190" s="12"/>
      <c r="AP190" s="12"/>
      <c r="AQ190" s="12"/>
      <c r="AR190" s="22"/>
      <c r="AS190" s="22"/>
      <c r="AT190" s="22"/>
      <c r="AU190" s="22"/>
      <c r="AV190" s="12"/>
      <c r="AW190" s="12"/>
      <c r="AX190" s="12"/>
      <c r="AY190" s="27"/>
    </row>
    <row r="191" spans="1:51" ht="17.25" thickBot="1">
      <c r="A191" s="37" t="s">
        <v>93</v>
      </c>
      <c r="B191" s="29">
        <f t="shared" si="27"/>
        <v>0</v>
      </c>
      <c r="C191" s="30">
        <f>B191/$B$186</f>
        <v>0</v>
      </c>
      <c r="D191" s="31"/>
      <c r="E191" s="31"/>
      <c r="F191" s="31"/>
      <c r="G191" s="31"/>
      <c r="H191" s="32"/>
      <c r="I191" s="32"/>
      <c r="J191" s="32"/>
      <c r="K191" s="32"/>
      <c r="L191" s="31"/>
      <c r="M191" s="31"/>
      <c r="N191" s="31"/>
      <c r="O191" s="31"/>
      <c r="P191" s="32"/>
      <c r="Q191" s="32"/>
      <c r="R191" s="32"/>
      <c r="S191" s="32"/>
      <c r="T191" s="31"/>
      <c r="U191" s="31"/>
      <c r="V191" s="31"/>
      <c r="W191" s="31"/>
      <c r="X191" s="32"/>
      <c r="Y191" s="32"/>
      <c r="Z191" s="32"/>
      <c r="AA191" s="32"/>
      <c r="AB191" s="31"/>
      <c r="AC191" s="31"/>
      <c r="AD191" s="31"/>
      <c r="AE191" s="31"/>
      <c r="AF191" s="32"/>
      <c r="AG191" s="32"/>
      <c r="AH191" s="32"/>
      <c r="AI191" s="32"/>
      <c r="AJ191" s="31"/>
      <c r="AK191" s="31"/>
      <c r="AL191" s="31"/>
      <c r="AM191" s="31"/>
      <c r="AN191" s="32"/>
      <c r="AO191" s="32"/>
      <c r="AP191" s="32"/>
      <c r="AQ191" s="32"/>
      <c r="AR191" s="31"/>
      <c r="AS191" s="31"/>
      <c r="AT191" s="31"/>
      <c r="AU191" s="31"/>
      <c r="AV191" s="32"/>
      <c r="AW191" s="32"/>
      <c r="AX191" s="32"/>
      <c r="AY191" s="33"/>
    </row>
    <row r="192" spans="1:51">
      <c r="A192" s="38" t="s">
        <v>94</v>
      </c>
      <c r="B192" s="34">
        <f>SUM(D192:AY192)</f>
        <v>5</v>
      </c>
      <c r="C192" s="40"/>
      <c r="D192" s="34">
        <v>1</v>
      </c>
      <c r="E192" s="34">
        <v>1</v>
      </c>
      <c r="F192" s="34">
        <v>1</v>
      </c>
      <c r="G192" s="34">
        <v>2</v>
      </c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5"/>
    </row>
    <row r="193" spans="1:51" ht="17.25" thickBot="1">
      <c r="A193" s="41" t="s">
        <v>95</v>
      </c>
      <c r="B193" s="32">
        <f t="shared" si="27"/>
        <v>2</v>
      </c>
      <c r="C193" s="42"/>
      <c r="D193" s="32">
        <v>1</v>
      </c>
      <c r="E193" s="32">
        <v>1</v>
      </c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3"/>
    </row>
  </sheetData>
  <autoFilter ref="A3:AY193" xr:uid="{00000000-0009-0000-0000-000007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18" priority="21" operator="greaterThan">
      <formula>0.4</formula>
    </cfRule>
  </conditionalFormatting>
  <conditionalFormatting sqref="C3:C1048576">
    <cfRule type="cellIs" dxfId="17" priority="2" operator="greaterThan">
      <formula>0.4</formula>
    </cfRule>
  </conditionalFormatting>
  <conditionalFormatting sqref="D4:AY26 D28:AY43 D45:AY60 D62:AY86 D88:AY88 D89:AN89 AP89:AY89 D90:AY123 D125:AY134 D136:AY185 D187:AY193">
    <cfRule type="cellIs" dxfId="16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93"/>
  <sheetViews>
    <sheetView zoomScaleNormal="100" workbookViewId="0">
      <pane xSplit="1" ySplit="2" topLeftCell="B155" activePane="bottomRight" state="frozen"/>
      <selection pane="topRight" activeCell="B1" sqref="B1"/>
      <selection pane="bottomLeft" activeCell="A3" sqref="A3"/>
      <selection pane="bottomRight" activeCell="A178" sqref="A178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6"/>
      <c r="B1" s="88" t="s">
        <v>114</v>
      </c>
      <c r="C1" s="88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7"/>
      <c r="B2" s="25" t="s">
        <v>96</v>
      </c>
      <c r="C2" s="25" t="s">
        <v>97</v>
      </c>
      <c r="D2" s="47" t="s">
        <v>156</v>
      </c>
      <c r="E2" s="24" t="s">
        <v>187</v>
      </c>
      <c r="F2" s="47" t="s">
        <v>187</v>
      </c>
      <c r="G2" s="24" t="s">
        <v>187</v>
      </c>
      <c r="H2" s="47" t="s">
        <v>187</v>
      </c>
      <c r="I2" s="24" t="s">
        <v>187</v>
      </c>
      <c r="J2" s="47" t="s">
        <v>187</v>
      </c>
      <c r="K2" s="24" t="s">
        <v>187</v>
      </c>
      <c r="L2" s="47" t="s">
        <v>187</v>
      </c>
      <c r="M2" s="24" t="s">
        <v>187</v>
      </c>
      <c r="N2" s="47" t="s">
        <v>187</v>
      </c>
      <c r="O2" s="24" t="s">
        <v>187</v>
      </c>
    </row>
    <row r="3" spans="1:15">
      <c r="A3" s="38" t="s">
        <v>0</v>
      </c>
      <c r="B3" s="34">
        <f>SUM(B4:B26)</f>
        <v>27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0" si="0">SUM(D4:O4)</f>
        <v>0</v>
      </c>
      <c r="C4" s="5">
        <f t="shared" ref="C4:C20" si="1">B4/$B$3</f>
        <v>0</v>
      </c>
      <c r="D4" s="22"/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9</v>
      </c>
      <c r="C5" s="5">
        <f t="shared" si="1"/>
        <v>0.33333333333333331</v>
      </c>
      <c r="D5" s="22">
        <v>9</v>
      </c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6</v>
      </c>
      <c r="C6" s="5">
        <f t="shared" si="1"/>
        <v>0.22222222222222221</v>
      </c>
      <c r="D6" s="22">
        <v>6</v>
      </c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3</v>
      </c>
      <c r="C8" s="5">
        <f t="shared" si="1"/>
        <v>0.1111111111111111</v>
      </c>
      <c r="D8" s="22">
        <v>3</v>
      </c>
      <c r="E8" s="12"/>
      <c r="F8" s="22"/>
      <c r="G8" s="12"/>
      <c r="H8" s="22"/>
      <c r="I8" s="12"/>
      <c r="J8" s="22"/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0</v>
      </c>
      <c r="C12" s="5">
        <f t="shared" si="1"/>
        <v>0</v>
      </c>
      <c r="D12" s="22"/>
      <c r="E12" s="12"/>
      <c r="F12" s="22"/>
      <c r="G12" s="12"/>
      <c r="H12" s="22"/>
      <c r="I12" s="12"/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9</v>
      </c>
      <c r="C13" s="5">
        <f t="shared" si="1"/>
        <v>0.33333333333333331</v>
      </c>
      <c r="D13" s="22">
        <v>9</v>
      </c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>SUM(D21:O21)</f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ref="B22:B26" si="2">SUM(D22:O22)</f>
        <v>0</v>
      </c>
      <c r="C22" s="5">
        <f t="shared" ref="C22:C26" si="3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>
      <c r="A23" s="12" t="s">
        <v>240</v>
      </c>
      <c r="B23" s="18">
        <f t="shared" ref="B23:B24" si="4">SUM(D23:O23)</f>
        <v>0</v>
      </c>
      <c r="C23" s="5">
        <f t="shared" ref="C23:C24" si="5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 ht="18.75" customHeight="1">
      <c r="A24" s="12" t="s">
        <v>248</v>
      </c>
      <c r="B24" s="18">
        <f t="shared" si="4"/>
        <v>0</v>
      </c>
      <c r="C24" s="5">
        <f t="shared" si="5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 ht="18.75" customHeight="1">
      <c r="A25" s="12" t="s">
        <v>251</v>
      </c>
      <c r="B25" s="18">
        <f t="shared" ref="B25" si="6">SUM(D25:O25)</f>
        <v>0</v>
      </c>
      <c r="C25" s="5">
        <f t="shared" ref="C25" si="7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210</v>
      </c>
      <c r="B26" s="18">
        <f t="shared" si="2"/>
        <v>0</v>
      </c>
      <c r="C26" s="5">
        <f t="shared" si="3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2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8">SUM(D28:O28)</f>
        <v>0</v>
      </c>
      <c r="C28" s="5">
        <f t="shared" ref="C28:C43" si="9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8"/>
        <v>0</v>
      </c>
      <c r="C29" s="5">
        <f t="shared" si="9"/>
        <v>0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10</v>
      </c>
      <c r="B30" s="18">
        <f t="shared" si="8"/>
        <v>0</v>
      </c>
      <c r="C30" s="5">
        <f t="shared" si="9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8"/>
        <v>0</v>
      </c>
      <c r="C31" s="5">
        <f t="shared" si="9"/>
        <v>0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8"/>
        <v>1</v>
      </c>
      <c r="C32" s="5">
        <f t="shared" si="9"/>
        <v>0.5</v>
      </c>
      <c r="D32" s="22">
        <v>1</v>
      </c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8"/>
        <v>1</v>
      </c>
      <c r="C33" s="5">
        <f t="shared" si="9"/>
        <v>0.5</v>
      </c>
      <c r="D33" s="22">
        <v>1</v>
      </c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8"/>
        <v>0</v>
      </c>
      <c r="C34" s="5">
        <f t="shared" si="9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8"/>
        <v>0</v>
      </c>
      <c r="C35" s="5">
        <f t="shared" si="9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8"/>
        <v>0</v>
      </c>
      <c r="C36" s="5">
        <f t="shared" si="9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8"/>
        <v>0</v>
      </c>
      <c r="C37" s="5">
        <f t="shared" si="9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8"/>
        <v>0</v>
      </c>
      <c r="C38" s="5">
        <f t="shared" si="9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8"/>
        <v>0</v>
      </c>
      <c r="C39" s="5">
        <f t="shared" si="9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8"/>
        <v>0</v>
      </c>
      <c r="C40" s="5">
        <f t="shared" si="9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8"/>
        <v>0</v>
      </c>
      <c r="C41" s="5">
        <f t="shared" si="9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8"/>
        <v>0</v>
      </c>
      <c r="C42" s="5">
        <f t="shared" si="9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210</v>
      </c>
      <c r="B43" s="18">
        <f t="shared" si="8"/>
        <v>0</v>
      </c>
      <c r="C43" s="5">
        <f t="shared" si="9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10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10"/>
        <v>0</v>
      </c>
      <c r="C46" s="5" t="e">
        <f t="shared" ref="C46:C59" si="11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10"/>
        <v>0</v>
      </c>
      <c r="C47" s="5" t="e">
        <f t="shared" si="11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10"/>
        <v>0</v>
      </c>
      <c r="C48" s="5" t="e">
        <f t="shared" si="11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10"/>
        <v>0</v>
      </c>
      <c r="C49" s="5" t="e">
        <f t="shared" si="11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10"/>
        <v>0</v>
      </c>
      <c r="C50" s="5" t="e">
        <f t="shared" si="11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10"/>
        <v>0</v>
      </c>
      <c r="C51" s="5" t="e">
        <f t="shared" si="11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10"/>
        <v>0</v>
      </c>
      <c r="C52" s="5" t="e">
        <f t="shared" si="11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10"/>
        <v>0</v>
      </c>
      <c r="C53" s="5" t="e">
        <f t="shared" si="11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10"/>
        <v>0</v>
      </c>
      <c r="C54" s="5" t="e">
        <f t="shared" si="11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10"/>
        <v>0</v>
      </c>
      <c r="C55" s="5" t="e">
        <f t="shared" si="11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10"/>
        <v>0</v>
      </c>
      <c r="C56" s="5" t="e">
        <f t="shared" si="11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10"/>
        <v>0</v>
      </c>
      <c r="C57" s="5" t="e">
        <f t="shared" si="11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10"/>
        <v>0</v>
      </c>
      <c r="C58" s="5" t="e">
        <f t="shared" si="11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56" t="s">
        <v>134</v>
      </c>
      <c r="B59" s="25">
        <f t="shared" si="10"/>
        <v>0</v>
      </c>
      <c r="C59" s="53" t="e">
        <f t="shared" si="11"/>
        <v>#DIV/0!</v>
      </c>
      <c r="D59" s="23"/>
      <c r="E59" s="20"/>
      <c r="F59" s="23"/>
      <c r="G59" s="20"/>
      <c r="H59" s="23"/>
      <c r="I59" s="20"/>
      <c r="J59" s="23"/>
      <c r="K59" s="20"/>
      <c r="L59" s="23"/>
      <c r="M59" s="20"/>
      <c r="N59" s="23"/>
      <c r="O59" s="50"/>
    </row>
    <row r="60" spans="1:15" ht="17.25" thickBot="1">
      <c r="A60" s="46" t="s">
        <v>253</v>
      </c>
      <c r="B60" s="29">
        <f t="shared" ref="B60" si="12">SUM(D60:O60)</f>
        <v>0</v>
      </c>
      <c r="C60" s="30" t="e">
        <f t="shared" ref="C60" si="13">B60/$B$44</f>
        <v>#DIV/0!</v>
      </c>
      <c r="D60" s="31"/>
      <c r="E60" s="32"/>
      <c r="F60" s="31"/>
      <c r="G60" s="32"/>
      <c r="H60" s="31"/>
      <c r="I60" s="32"/>
      <c r="J60" s="31"/>
      <c r="K60" s="32"/>
      <c r="L60" s="31"/>
      <c r="M60" s="32"/>
      <c r="N60" s="31"/>
      <c r="O60" s="33"/>
    </row>
    <row r="61" spans="1:15">
      <c r="A61" s="38" t="s">
        <v>32</v>
      </c>
      <c r="B61" s="34">
        <f>SUM(B62:B86)</f>
        <v>3</v>
      </c>
      <c r="C61" s="34"/>
      <c r="D61" s="34" t="s">
        <v>96</v>
      </c>
      <c r="E61" s="34" t="s">
        <v>96</v>
      </c>
      <c r="F61" s="34" t="s">
        <v>96</v>
      </c>
      <c r="G61" s="34" t="s">
        <v>96</v>
      </c>
      <c r="H61" s="34" t="s">
        <v>96</v>
      </c>
      <c r="I61" s="34" t="s">
        <v>96</v>
      </c>
      <c r="J61" s="34" t="s">
        <v>96</v>
      </c>
      <c r="K61" s="34" t="s">
        <v>96</v>
      </c>
      <c r="L61" s="34" t="s">
        <v>96</v>
      </c>
      <c r="M61" s="34" t="s">
        <v>96</v>
      </c>
      <c r="N61" s="34" t="s">
        <v>96</v>
      </c>
      <c r="O61" s="35" t="s">
        <v>96</v>
      </c>
    </row>
    <row r="62" spans="1:15">
      <c r="A62" s="36" t="s">
        <v>9</v>
      </c>
      <c r="B62" s="18">
        <f t="shared" ref="B62:B86" si="14">SUM(D62:O62)</f>
        <v>0</v>
      </c>
      <c r="C62" s="5">
        <f t="shared" ref="C62:C86" si="15">B62/$B$61</f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5</v>
      </c>
      <c r="B63" s="18">
        <f t="shared" si="14"/>
        <v>0</v>
      </c>
      <c r="C63" s="5">
        <f t="shared" si="15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10</v>
      </c>
      <c r="B64" s="18">
        <f t="shared" si="14"/>
        <v>0</v>
      </c>
      <c r="C64" s="5">
        <f t="shared" si="15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11</v>
      </c>
      <c r="B65" s="18">
        <f t="shared" si="14"/>
        <v>0</v>
      </c>
      <c r="C65" s="5">
        <f t="shared" si="15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12</v>
      </c>
      <c r="B66" s="18">
        <f t="shared" si="14"/>
        <v>1</v>
      </c>
      <c r="C66" s="5">
        <f t="shared" si="15"/>
        <v>0.33333333333333331</v>
      </c>
      <c r="D66" s="22">
        <v>1</v>
      </c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13</v>
      </c>
      <c r="B67" s="18">
        <f t="shared" si="14"/>
        <v>1</v>
      </c>
      <c r="C67" s="5">
        <f t="shared" si="15"/>
        <v>0.33333333333333331</v>
      </c>
      <c r="D67" s="22">
        <v>1</v>
      </c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14</v>
      </c>
      <c r="B68" s="18">
        <f t="shared" si="14"/>
        <v>0</v>
      </c>
      <c r="C68" s="5">
        <f t="shared" si="15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6</v>
      </c>
      <c r="B69" s="18">
        <f t="shared" si="14"/>
        <v>0</v>
      </c>
      <c r="C69" s="5">
        <f t="shared" si="15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15</v>
      </c>
      <c r="B70" s="18">
        <f t="shared" si="14"/>
        <v>0</v>
      </c>
      <c r="C70" s="5">
        <f t="shared" si="15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16</v>
      </c>
      <c r="B71" s="18">
        <f t="shared" si="14"/>
        <v>0</v>
      </c>
      <c r="C71" s="5">
        <f t="shared" si="15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17</v>
      </c>
      <c r="B72" s="18">
        <f t="shared" si="14"/>
        <v>0</v>
      </c>
      <c r="C72" s="5">
        <f t="shared" si="15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18</v>
      </c>
      <c r="B73" s="18">
        <f t="shared" si="14"/>
        <v>0</v>
      </c>
      <c r="C73" s="5">
        <f t="shared" si="15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128</v>
      </c>
      <c r="B74" s="18">
        <f t="shared" si="14"/>
        <v>0</v>
      </c>
      <c r="C74" s="5">
        <f t="shared" si="15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36" t="s">
        <v>129</v>
      </c>
      <c r="B75" s="18">
        <f t="shared" si="14"/>
        <v>0</v>
      </c>
      <c r="C75" s="5">
        <f t="shared" si="15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131</v>
      </c>
      <c r="B76" s="18">
        <f t="shared" si="14"/>
        <v>0</v>
      </c>
      <c r="C76" s="5">
        <f t="shared" si="15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12" t="s">
        <v>210</v>
      </c>
      <c r="B77" s="18">
        <f t="shared" si="14"/>
        <v>0</v>
      </c>
      <c r="C77" s="5">
        <f t="shared" si="15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60" t="s">
        <v>33</v>
      </c>
      <c r="B78" s="18">
        <f t="shared" si="14"/>
        <v>1</v>
      </c>
      <c r="C78" s="5">
        <f t="shared" si="15"/>
        <v>0.33333333333333331</v>
      </c>
      <c r="D78" s="22">
        <v>1</v>
      </c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34</v>
      </c>
      <c r="B79" s="18">
        <f t="shared" si="14"/>
        <v>0</v>
      </c>
      <c r="C79" s="5">
        <f t="shared" si="15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135</v>
      </c>
      <c r="B80" s="18">
        <f t="shared" si="14"/>
        <v>0</v>
      </c>
      <c r="C80" s="5">
        <f t="shared" si="15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36</v>
      </c>
      <c r="B81" s="18">
        <f t="shared" si="14"/>
        <v>0</v>
      </c>
      <c r="C81" s="5">
        <f t="shared" si="15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37</v>
      </c>
      <c r="B82" s="18">
        <f t="shared" si="14"/>
        <v>0</v>
      </c>
      <c r="C82" s="5">
        <f t="shared" si="15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38</v>
      </c>
      <c r="B83" s="18">
        <f t="shared" si="14"/>
        <v>0</v>
      </c>
      <c r="C83" s="5">
        <f t="shared" si="15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43" t="s">
        <v>39</v>
      </c>
      <c r="B84" s="18">
        <f t="shared" si="14"/>
        <v>0</v>
      </c>
      <c r="C84" s="5">
        <f t="shared" si="15"/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2" t="s">
        <v>40</v>
      </c>
      <c r="B85" s="18">
        <f t="shared" si="14"/>
        <v>0</v>
      </c>
      <c r="C85" s="5">
        <f t="shared" si="15"/>
        <v>0</v>
      </c>
      <c r="D85" s="23"/>
      <c r="E85" s="20"/>
      <c r="F85" s="23"/>
      <c r="G85" s="20"/>
      <c r="H85" s="23"/>
      <c r="I85" s="20"/>
      <c r="J85" s="23"/>
      <c r="K85" s="20"/>
      <c r="L85" s="23"/>
      <c r="M85" s="20"/>
      <c r="N85" s="23"/>
      <c r="O85" s="50"/>
    </row>
    <row r="86" spans="1:15" ht="17.25" thickBot="1">
      <c r="A86" s="61" t="s">
        <v>224</v>
      </c>
      <c r="B86" s="18">
        <f t="shared" si="14"/>
        <v>0</v>
      </c>
      <c r="C86" s="5">
        <f t="shared" si="15"/>
        <v>0</v>
      </c>
      <c r="D86" s="31"/>
      <c r="E86" s="32"/>
      <c r="F86" s="31"/>
      <c r="G86" s="32"/>
      <c r="H86" s="31"/>
      <c r="I86" s="32"/>
      <c r="J86" s="31"/>
      <c r="K86" s="32"/>
      <c r="L86" s="31"/>
      <c r="M86" s="32"/>
      <c r="N86" s="31"/>
      <c r="O86" s="33"/>
    </row>
    <row r="87" spans="1:15">
      <c r="A87" s="38" t="s">
        <v>41</v>
      </c>
      <c r="B87" s="34">
        <f>SUM(B88:B122)</f>
        <v>6</v>
      </c>
      <c r="C87" s="34"/>
      <c r="D87" s="34" t="s">
        <v>96</v>
      </c>
      <c r="E87" s="34" t="s">
        <v>96</v>
      </c>
      <c r="F87" s="34" t="s">
        <v>96</v>
      </c>
      <c r="G87" s="34" t="s">
        <v>96</v>
      </c>
      <c r="H87" s="34" t="s">
        <v>96</v>
      </c>
      <c r="I87" s="34" t="s">
        <v>96</v>
      </c>
      <c r="J87" s="34" t="s">
        <v>96</v>
      </c>
      <c r="K87" s="34" t="s">
        <v>96</v>
      </c>
      <c r="L87" s="34" t="s">
        <v>96</v>
      </c>
      <c r="M87" s="34" t="s">
        <v>96</v>
      </c>
      <c r="N87" s="34" t="s">
        <v>96</v>
      </c>
      <c r="O87" s="35" t="s">
        <v>96</v>
      </c>
    </row>
    <row r="88" spans="1:15">
      <c r="A88" s="36" t="s">
        <v>38</v>
      </c>
      <c r="B88" s="18">
        <f t="shared" ref="B88:B122" si="16">SUM(D88:O88)</f>
        <v>0</v>
      </c>
      <c r="C88" s="5">
        <f t="shared" ref="C88:C122" si="17">B88/$B$87</f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42</v>
      </c>
      <c r="B89" s="18">
        <f t="shared" si="16"/>
        <v>0</v>
      </c>
      <c r="C89" s="5">
        <f t="shared" si="17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43</v>
      </c>
      <c r="B90" s="18">
        <f t="shared" si="16"/>
        <v>0</v>
      </c>
      <c r="C90" s="5">
        <f t="shared" si="17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44</v>
      </c>
      <c r="B91" s="18">
        <f t="shared" si="16"/>
        <v>0</v>
      </c>
      <c r="C91" s="5">
        <f t="shared" si="17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45</v>
      </c>
      <c r="B92" s="18">
        <f t="shared" si="16"/>
        <v>3</v>
      </c>
      <c r="C92" s="5">
        <f t="shared" si="17"/>
        <v>0.5</v>
      </c>
      <c r="D92" s="22">
        <v>3</v>
      </c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46</v>
      </c>
      <c r="B93" s="18">
        <f t="shared" si="16"/>
        <v>0</v>
      </c>
      <c r="C93" s="5">
        <f t="shared" si="17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136</v>
      </c>
      <c r="B94" s="18">
        <f t="shared" si="16"/>
        <v>0</v>
      </c>
      <c r="C94" s="5">
        <f t="shared" si="17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 ht="19.149999999999999" customHeight="1">
      <c r="A95" s="36" t="s">
        <v>47</v>
      </c>
      <c r="B95" s="18">
        <f t="shared" si="16"/>
        <v>0</v>
      </c>
      <c r="C95" s="5">
        <f t="shared" si="17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48</v>
      </c>
      <c r="B96" s="18">
        <f t="shared" si="16"/>
        <v>0</v>
      </c>
      <c r="C96" s="5">
        <f t="shared" si="17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250</v>
      </c>
      <c r="B97" s="18">
        <f t="shared" ref="B97" si="18">SUM(D97:O97)</f>
        <v>0</v>
      </c>
      <c r="C97" s="5">
        <f t="shared" ref="C97" si="19">B97/$B$87</f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49</v>
      </c>
      <c r="B98" s="18">
        <f t="shared" si="16"/>
        <v>0</v>
      </c>
      <c r="C98" s="5">
        <f t="shared" si="17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50</v>
      </c>
      <c r="B99" s="18">
        <f t="shared" si="16"/>
        <v>0</v>
      </c>
      <c r="C99" s="5">
        <f t="shared" si="17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51</v>
      </c>
      <c r="B100" s="18">
        <f t="shared" si="16"/>
        <v>0</v>
      </c>
      <c r="C100" s="5">
        <f t="shared" si="17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52</v>
      </c>
      <c r="B101" s="18">
        <f t="shared" si="16"/>
        <v>0</v>
      </c>
      <c r="C101" s="5">
        <f t="shared" si="17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35</v>
      </c>
      <c r="B102" s="18">
        <f t="shared" si="16"/>
        <v>2</v>
      </c>
      <c r="C102" s="5">
        <f t="shared" si="17"/>
        <v>0.33333333333333331</v>
      </c>
      <c r="D102" s="22">
        <v>2</v>
      </c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66</v>
      </c>
      <c r="B103" s="18">
        <f t="shared" si="16"/>
        <v>1</v>
      </c>
      <c r="C103" s="5">
        <f t="shared" si="17"/>
        <v>0.16666666666666666</v>
      </c>
      <c r="D103" s="22">
        <v>1</v>
      </c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67</v>
      </c>
      <c r="B104" s="18">
        <f t="shared" si="16"/>
        <v>0</v>
      </c>
      <c r="C104" s="5">
        <f t="shared" si="17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7</v>
      </c>
      <c r="B105" s="18">
        <f t="shared" si="16"/>
        <v>0</v>
      </c>
      <c r="C105" s="5">
        <f t="shared" si="17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137</v>
      </c>
      <c r="B106" s="18">
        <f t="shared" si="16"/>
        <v>0</v>
      </c>
      <c r="C106" s="5">
        <f t="shared" si="17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138</v>
      </c>
      <c r="B107" s="18">
        <f t="shared" si="16"/>
        <v>0</v>
      </c>
      <c r="C107" s="5">
        <f t="shared" si="17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53</v>
      </c>
      <c r="B108" s="18">
        <f t="shared" si="16"/>
        <v>0</v>
      </c>
      <c r="C108" s="5">
        <f t="shared" si="17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54</v>
      </c>
      <c r="B109" s="18">
        <f t="shared" si="16"/>
        <v>0</v>
      </c>
      <c r="C109" s="5">
        <f t="shared" si="17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55</v>
      </c>
      <c r="B110" s="18">
        <f t="shared" si="16"/>
        <v>0</v>
      </c>
      <c r="C110" s="5">
        <f t="shared" si="17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56</v>
      </c>
      <c r="B111" s="18">
        <f t="shared" si="16"/>
        <v>0</v>
      </c>
      <c r="C111" s="5">
        <f t="shared" si="17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57</v>
      </c>
      <c r="B112" s="18">
        <f t="shared" si="16"/>
        <v>0</v>
      </c>
      <c r="C112" s="5">
        <f t="shared" si="17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58</v>
      </c>
      <c r="B113" s="18">
        <f t="shared" si="16"/>
        <v>0</v>
      </c>
      <c r="C113" s="5">
        <f t="shared" si="17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59</v>
      </c>
      <c r="B114" s="18">
        <f t="shared" si="16"/>
        <v>0</v>
      </c>
      <c r="C114" s="5">
        <f t="shared" si="17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60</v>
      </c>
      <c r="B115" s="18">
        <f t="shared" si="16"/>
        <v>0</v>
      </c>
      <c r="C115" s="5">
        <f t="shared" si="17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65</v>
      </c>
      <c r="B116" s="18">
        <f t="shared" si="16"/>
        <v>0</v>
      </c>
      <c r="C116" s="5">
        <f t="shared" si="17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>
      <c r="A117" s="36" t="s">
        <v>139</v>
      </c>
      <c r="B117" s="18">
        <f t="shared" si="16"/>
        <v>0</v>
      </c>
      <c r="C117" s="5">
        <f t="shared" si="17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61</v>
      </c>
      <c r="B118" s="18">
        <f t="shared" si="16"/>
        <v>0</v>
      </c>
      <c r="C118" s="5">
        <f t="shared" si="17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62</v>
      </c>
      <c r="B119" s="18">
        <f t="shared" si="16"/>
        <v>0</v>
      </c>
      <c r="C119" s="5">
        <f t="shared" si="17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63</v>
      </c>
      <c r="B120" s="18">
        <f t="shared" si="16"/>
        <v>0</v>
      </c>
      <c r="C120" s="5">
        <f t="shared" si="17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>
      <c r="A121" s="36" t="s">
        <v>64</v>
      </c>
      <c r="B121" s="18">
        <f t="shared" si="16"/>
        <v>0</v>
      </c>
      <c r="C121" s="5">
        <f t="shared" si="17"/>
        <v>0</v>
      </c>
      <c r="D121" s="22"/>
      <c r="E121" s="12"/>
      <c r="F121" s="22"/>
      <c r="G121" s="12"/>
      <c r="H121" s="22"/>
      <c r="I121" s="12"/>
      <c r="J121" s="22"/>
      <c r="K121" s="12"/>
      <c r="L121" s="22"/>
      <c r="M121" s="12"/>
      <c r="N121" s="22"/>
      <c r="O121" s="27"/>
    </row>
    <row r="122" spans="1:15" ht="15.4" customHeight="1">
      <c r="A122" s="77" t="s">
        <v>163</v>
      </c>
      <c r="B122" s="25">
        <f t="shared" si="16"/>
        <v>0</v>
      </c>
      <c r="C122" s="53">
        <f t="shared" si="17"/>
        <v>0</v>
      </c>
      <c r="D122" s="23"/>
      <c r="E122" s="20"/>
      <c r="F122" s="23"/>
      <c r="G122" s="20"/>
      <c r="H122" s="23"/>
      <c r="I122" s="20"/>
      <c r="J122" s="23"/>
      <c r="K122" s="20"/>
      <c r="L122" s="23"/>
      <c r="M122" s="20"/>
      <c r="N122" s="23"/>
      <c r="O122" s="50"/>
    </row>
    <row r="123" spans="1:15" ht="15.4" customHeight="1" thickBot="1">
      <c r="A123" s="37" t="s">
        <v>255</v>
      </c>
      <c r="B123" s="29">
        <f t="shared" ref="B123" si="20">SUM(D123:O123)</f>
        <v>0</v>
      </c>
      <c r="C123" s="30">
        <f t="shared" ref="C123" si="21">B123/$B$87</f>
        <v>0</v>
      </c>
      <c r="D123" s="31"/>
      <c r="E123" s="32"/>
      <c r="F123" s="31"/>
      <c r="G123" s="32"/>
      <c r="H123" s="31"/>
      <c r="I123" s="32"/>
      <c r="J123" s="31"/>
      <c r="K123" s="32"/>
      <c r="L123" s="31"/>
      <c r="M123" s="32"/>
      <c r="N123" s="31"/>
      <c r="O123" s="33"/>
    </row>
    <row r="124" spans="1:15">
      <c r="A124" s="38" t="s">
        <v>69</v>
      </c>
      <c r="B124" s="34">
        <f>SUM(B125:B134)</f>
        <v>14</v>
      </c>
      <c r="C124" s="34"/>
      <c r="D124" s="34" t="s">
        <v>96</v>
      </c>
      <c r="E124" s="34" t="s">
        <v>96</v>
      </c>
      <c r="F124" s="34" t="s">
        <v>96</v>
      </c>
      <c r="G124" s="34" t="s">
        <v>96</v>
      </c>
      <c r="H124" s="34" t="s">
        <v>96</v>
      </c>
      <c r="I124" s="34" t="s">
        <v>96</v>
      </c>
      <c r="J124" s="34" t="s">
        <v>96</v>
      </c>
      <c r="K124" s="34" t="s">
        <v>96</v>
      </c>
      <c r="L124" s="34" t="s">
        <v>96</v>
      </c>
      <c r="M124" s="34" t="s">
        <v>96</v>
      </c>
      <c r="N124" s="34" t="s">
        <v>96</v>
      </c>
      <c r="O124" s="35" t="s">
        <v>96</v>
      </c>
    </row>
    <row r="125" spans="1:15">
      <c r="A125" s="36" t="s">
        <v>36</v>
      </c>
      <c r="B125" s="18">
        <f t="shared" ref="B125:B134" si="22">SUM(D125:O125)</f>
        <v>4</v>
      </c>
      <c r="C125" s="5">
        <f t="shared" ref="C125:C134" si="23">B125/$B$124</f>
        <v>0.2857142857142857</v>
      </c>
      <c r="D125" s="22">
        <v>4</v>
      </c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36" t="s">
        <v>34</v>
      </c>
      <c r="B126" s="18">
        <f t="shared" si="22"/>
        <v>7</v>
      </c>
      <c r="C126" s="5">
        <f t="shared" si="23"/>
        <v>0.5</v>
      </c>
      <c r="D126" s="22">
        <v>7</v>
      </c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36" t="s">
        <v>70</v>
      </c>
      <c r="B127" s="18">
        <f t="shared" si="22"/>
        <v>3</v>
      </c>
      <c r="C127" s="5">
        <f t="shared" si="23"/>
        <v>0.21428571428571427</v>
      </c>
      <c r="D127" s="22">
        <v>3</v>
      </c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71</v>
      </c>
      <c r="B128" s="18">
        <f t="shared" si="22"/>
        <v>0</v>
      </c>
      <c r="C128" s="5">
        <f t="shared" si="23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72</v>
      </c>
      <c r="B129" s="18">
        <f t="shared" si="22"/>
        <v>0</v>
      </c>
      <c r="C129" s="5">
        <f t="shared" si="23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37</v>
      </c>
      <c r="B130" s="18">
        <f t="shared" si="22"/>
        <v>0</v>
      </c>
      <c r="C130" s="5">
        <f t="shared" si="23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43" t="s">
        <v>38</v>
      </c>
      <c r="B131" s="18">
        <f t="shared" si="22"/>
        <v>0</v>
      </c>
      <c r="C131" s="5">
        <f t="shared" si="23"/>
        <v>0</v>
      </c>
      <c r="D131" s="22"/>
      <c r="E131" s="12"/>
      <c r="F131" s="22"/>
      <c r="G131" s="12"/>
      <c r="H131" s="22"/>
      <c r="I131" s="12"/>
      <c r="J131" s="22"/>
      <c r="K131" s="12"/>
      <c r="L131" s="22"/>
      <c r="M131" s="12"/>
      <c r="N131" s="22"/>
      <c r="O131" s="27"/>
    </row>
    <row r="132" spans="1:15">
      <c r="A132" s="43" t="s">
        <v>40</v>
      </c>
      <c r="B132" s="18">
        <f t="shared" si="22"/>
        <v>0</v>
      </c>
      <c r="C132" s="5">
        <f t="shared" si="23"/>
        <v>0</v>
      </c>
      <c r="D132" s="22"/>
      <c r="E132" s="12"/>
      <c r="F132" s="22"/>
      <c r="G132" s="12"/>
      <c r="H132" s="22"/>
      <c r="I132" s="12"/>
      <c r="J132" s="22"/>
      <c r="K132" s="12"/>
      <c r="L132" s="22"/>
      <c r="M132" s="12"/>
      <c r="N132" s="22"/>
      <c r="O132" s="27"/>
    </row>
    <row r="133" spans="1:15">
      <c r="A133" s="2" t="s">
        <v>135</v>
      </c>
      <c r="B133" s="18">
        <f t="shared" si="22"/>
        <v>0</v>
      </c>
      <c r="C133" s="5">
        <f t="shared" si="23"/>
        <v>0</v>
      </c>
      <c r="D133" s="23"/>
      <c r="E133" s="20"/>
      <c r="F133" s="23"/>
      <c r="G133" s="20"/>
      <c r="H133" s="23"/>
      <c r="I133" s="20"/>
      <c r="J133" s="23"/>
      <c r="K133" s="20"/>
      <c r="L133" s="23"/>
      <c r="M133" s="20"/>
      <c r="N133" s="23"/>
      <c r="O133" s="50"/>
    </row>
    <row r="134" spans="1:15" ht="17.25" thickBot="1">
      <c r="A134" s="61" t="s">
        <v>224</v>
      </c>
      <c r="B134" s="18">
        <f t="shared" si="22"/>
        <v>0</v>
      </c>
      <c r="C134" s="5">
        <f t="shared" si="23"/>
        <v>0</v>
      </c>
      <c r="D134" s="31"/>
      <c r="E134" s="32"/>
      <c r="F134" s="31"/>
      <c r="G134" s="32"/>
      <c r="H134" s="31"/>
      <c r="I134" s="32"/>
      <c r="J134" s="31"/>
      <c r="K134" s="32"/>
      <c r="L134" s="31"/>
      <c r="M134" s="32"/>
      <c r="N134" s="31"/>
      <c r="O134" s="33"/>
    </row>
    <row r="135" spans="1:15">
      <c r="A135" s="38" t="s">
        <v>73</v>
      </c>
      <c r="B135" s="34">
        <f>SUM(B136:B185)</f>
        <v>7</v>
      </c>
      <c r="C135" s="34"/>
      <c r="D135" s="34" t="s">
        <v>96</v>
      </c>
      <c r="E135" s="34" t="s">
        <v>96</v>
      </c>
      <c r="F135" s="34" t="s">
        <v>96</v>
      </c>
      <c r="G135" s="34" t="s">
        <v>96</v>
      </c>
      <c r="H135" s="34" t="s">
        <v>96</v>
      </c>
      <c r="I135" s="34" t="s">
        <v>96</v>
      </c>
      <c r="J135" s="34" t="s">
        <v>96</v>
      </c>
      <c r="K135" s="34" t="s">
        <v>96</v>
      </c>
      <c r="L135" s="34" t="s">
        <v>96</v>
      </c>
      <c r="M135" s="34" t="s">
        <v>96</v>
      </c>
      <c r="N135" s="34" t="s">
        <v>96</v>
      </c>
      <c r="O135" s="35" t="s">
        <v>96</v>
      </c>
    </row>
    <row r="136" spans="1:15">
      <c r="A136" s="43" t="s">
        <v>1</v>
      </c>
      <c r="B136" s="18">
        <f t="shared" ref="B136:B185" si="24">SUM(D136:O136)</f>
        <v>0</v>
      </c>
      <c r="C136" s="5">
        <f t="shared" ref="C136:C185" si="25">B136/$B$135</f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2</v>
      </c>
      <c r="B137" s="18">
        <f t="shared" si="24"/>
        <v>2</v>
      </c>
      <c r="C137" s="5">
        <f t="shared" si="25"/>
        <v>0.2857142857142857</v>
      </c>
      <c r="D137" s="22">
        <v>2</v>
      </c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3</v>
      </c>
      <c r="B138" s="18">
        <f t="shared" si="24"/>
        <v>1</v>
      </c>
      <c r="C138" s="5">
        <f t="shared" si="25"/>
        <v>0.14285714285714285</v>
      </c>
      <c r="D138" s="22">
        <v>1</v>
      </c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4</v>
      </c>
      <c r="B139" s="18">
        <f t="shared" si="24"/>
        <v>0</v>
      </c>
      <c r="C139" s="5">
        <f t="shared" si="25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5</v>
      </c>
      <c r="B140" s="18">
        <f t="shared" si="24"/>
        <v>0</v>
      </c>
      <c r="C140" s="5">
        <f t="shared" si="25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6</v>
      </c>
      <c r="B141" s="18">
        <f t="shared" si="24"/>
        <v>0</v>
      </c>
      <c r="C141" s="5">
        <f t="shared" si="25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214</v>
      </c>
      <c r="B142" s="18">
        <f t="shared" si="24"/>
        <v>0</v>
      </c>
      <c r="C142" s="5">
        <f t="shared" si="25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123</v>
      </c>
      <c r="B143" s="18">
        <f t="shared" si="24"/>
        <v>0</v>
      </c>
      <c r="C143" s="5">
        <f t="shared" si="25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17</v>
      </c>
      <c r="B144" s="18">
        <f t="shared" si="24"/>
        <v>0</v>
      </c>
      <c r="C144" s="5">
        <f t="shared" si="25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120</v>
      </c>
      <c r="B145" s="18">
        <f t="shared" si="24"/>
        <v>0</v>
      </c>
      <c r="C145" s="5">
        <f t="shared" si="25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121</v>
      </c>
      <c r="B146" s="18">
        <f t="shared" si="24"/>
        <v>2</v>
      </c>
      <c r="C146" s="5">
        <f t="shared" si="25"/>
        <v>0.2857142857142857</v>
      </c>
      <c r="D146" s="22">
        <v>2</v>
      </c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127</v>
      </c>
      <c r="B147" s="18">
        <f t="shared" si="24"/>
        <v>0</v>
      </c>
      <c r="C147" s="5">
        <f t="shared" si="25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122</v>
      </c>
      <c r="B148" s="18">
        <f t="shared" si="24"/>
        <v>0</v>
      </c>
      <c r="C148" s="5">
        <f t="shared" si="25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128</v>
      </c>
      <c r="B149" s="18">
        <f t="shared" si="24"/>
        <v>0</v>
      </c>
      <c r="C149" s="5">
        <f t="shared" si="25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129</v>
      </c>
      <c r="B150" s="18">
        <f t="shared" si="24"/>
        <v>0</v>
      </c>
      <c r="C150" s="5">
        <f t="shared" si="25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130</v>
      </c>
      <c r="B151" s="18">
        <f t="shared" si="24"/>
        <v>0</v>
      </c>
      <c r="C151" s="5">
        <f t="shared" si="25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164</v>
      </c>
      <c r="B152" s="18">
        <f t="shared" si="24"/>
        <v>0</v>
      </c>
      <c r="C152" s="5">
        <f t="shared" si="25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165</v>
      </c>
      <c r="B153" s="18">
        <f t="shared" si="24"/>
        <v>0</v>
      </c>
      <c r="C153" s="5">
        <f t="shared" si="25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167</v>
      </c>
      <c r="B154" s="18">
        <f t="shared" si="24"/>
        <v>0</v>
      </c>
      <c r="C154" s="5">
        <f t="shared" si="25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4" t="s">
        <v>169</v>
      </c>
      <c r="B155" s="18">
        <f t="shared" si="24"/>
        <v>0</v>
      </c>
      <c r="C155" s="5">
        <f t="shared" si="25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4" t="s">
        <v>242</v>
      </c>
      <c r="B156" s="18">
        <f t="shared" ref="B156:B157" si="26">SUM(D156:O156)</f>
        <v>0</v>
      </c>
      <c r="C156" s="5">
        <f t="shared" ref="C156:C157" si="27">B156/$B$135</f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4" t="s">
        <v>248</v>
      </c>
      <c r="B157" s="18">
        <f t="shared" si="26"/>
        <v>0</v>
      </c>
      <c r="C157" s="5">
        <f t="shared" si="27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9</v>
      </c>
      <c r="B158" s="18">
        <f t="shared" si="24"/>
        <v>0</v>
      </c>
      <c r="C158" s="5">
        <f t="shared" si="25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10</v>
      </c>
      <c r="B159" s="18">
        <f t="shared" si="24"/>
        <v>0</v>
      </c>
      <c r="C159" s="5">
        <f t="shared" si="25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11</v>
      </c>
      <c r="B160" s="18">
        <f t="shared" si="24"/>
        <v>0</v>
      </c>
      <c r="C160" s="5">
        <f t="shared" si="25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12</v>
      </c>
      <c r="B161" s="18">
        <f t="shared" si="24"/>
        <v>0</v>
      </c>
      <c r="C161" s="5">
        <f t="shared" si="25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13</v>
      </c>
      <c r="B162" s="18">
        <f t="shared" si="24"/>
        <v>2</v>
      </c>
      <c r="C162" s="5">
        <f t="shared" si="25"/>
        <v>0.2857142857142857</v>
      </c>
      <c r="D162" s="22">
        <v>2</v>
      </c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14</v>
      </c>
      <c r="B163" s="18">
        <f t="shared" si="24"/>
        <v>0</v>
      </c>
      <c r="C163" s="5">
        <f t="shared" si="25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15</v>
      </c>
      <c r="B164" s="18">
        <f t="shared" si="24"/>
        <v>0</v>
      </c>
      <c r="C164" s="5">
        <f t="shared" si="25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16</v>
      </c>
      <c r="B165" s="18">
        <f t="shared" si="24"/>
        <v>0</v>
      </c>
      <c r="C165" s="5">
        <f t="shared" si="25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18</v>
      </c>
      <c r="B166" s="18">
        <f t="shared" si="24"/>
        <v>0</v>
      </c>
      <c r="C166" s="5">
        <f t="shared" si="25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131</v>
      </c>
      <c r="B167" s="18">
        <f t="shared" si="24"/>
        <v>0</v>
      </c>
      <c r="C167" s="5">
        <f t="shared" si="25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74</v>
      </c>
      <c r="B168" s="18">
        <f t="shared" si="24"/>
        <v>0</v>
      </c>
      <c r="C168" s="5">
        <f t="shared" si="25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75</v>
      </c>
      <c r="B169" s="18">
        <f t="shared" si="24"/>
        <v>0</v>
      </c>
      <c r="C169" s="5">
        <f t="shared" si="25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76</v>
      </c>
      <c r="B170" s="18">
        <f t="shared" si="24"/>
        <v>0</v>
      </c>
      <c r="C170" s="5">
        <f t="shared" si="25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77</v>
      </c>
      <c r="B171" s="18">
        <f t="shared" si="24"/>
        <v>0</v>
      </c>
      <c r="C171" s="5">
        <f t="shared" si="25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78</v>
      </c>
      <c r="B172" s="18">
        <f t="shared" si="24"/>
        <v>0</v>
      </c>
      <c r="C172" s="5">
        <f t="shared" si="25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79</v>
      </c>
      <c r="B173" s="18">
        <f t="shared" si="24"/>
        <v>0</v>
      </c>
      <c r="C173" s="5">
        <f t="shared" si="25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80</v>
      </c>
      <c r="B174" s="18">
        <f t="shared" si="24"/>
        <v>0</v>
      </c>
      <c r="C174" s="5">
        <f t="shared" si="25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81</v>
      </c>
      <c r="B175" s="18">
        <f t="shared" si="24"/>
        <v>0</v>
      </c>
      <c r="C175" s="5">
        <f t="shared" si="25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82</v>
      </c>
      <c r="B176" s="18">
        <f t="shared" si="24"/>
        <v>0</v>
      </c>
      <c r="C176" s="5">
        <f t="shared" si="25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83</v>
      </c>
      <c r="B177" s="18">
        <f t="shared" si="24"/>
        <v>0</v>
      </c>
      <c r="C177" s="5">
        <f t="shared" si="25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247</v>
      </c>
      <c r="B178" s="18">
        <f t="shared" ref="B178" si="28">SUM(D178:O178)</f>
        <v>0</v>
      </c>
      <c r="C178" s="5">
        <f t="shared" ref="C178" si="29">B178/$B$135</f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84</v>
      </c>
      <c r="B179" s="18">
        <f t="shared" si="24"/>
        <v>0</v>
      </c>
      <c r="C179" s="5">
        <f t="shared" si="25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>
      <c r="A180" s="43" t="s">
        <v>85</v>
      </c>
      <c r="B180" s="18">
        <f t="shared" si="24"/>
        <v>0</v>
      </c>
      <c r="C180" s="5">
        <f t="shared" si="25"/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43" t="s">
        <v>86</v>
      </c>
      <c r="B181" s="18">
        <f t="shared" si="24"/>
        <v>0</v>
      </c>
      <c r="C181" s="5">
        <f t="shared" si="25"/>
        <v>0</v>
      </c>
      <c r="D181" s="22"/>
      <c r="E181" s="12"/>
      <c r="F181" s="22"/>
      <c r="G181" s="12"/>
      <c r="H181" s="22"/>
      <c r="I181" s="12"/>
      <c r="J181" s="22"/>
      <c r="K181" s="12"/>
      <c r="L181" s="22"/>
      <c r="M181" s="12"/>
      <c r="N181" s="22"/>
      <c r="O181" s="27"/>
    </row>
    <row r="182" spans="1:15">
      <c r="A182" s="43" t="s">
        <v>87</v>
      </c>
      <c r="B182" s="18">
        <f t="shared" si="24"/>
        <v>0</v>
      </c>
      <c r="C182" s="5">
        <f t="shared" si="25"/>
        <v>0</v>
      </c>
      <c r="D182" s="22"/>
      <c r="E182" s="12"/>
      <c r="F182" s="22"/>
      <c r="G182" s="12"/>
      <c r="H182" s="22"/>
      <c r="I182" s="12"/>
      <c r="J182" s="22"/>
      <c r="K182" s="12"/>
      <c r="L182" s="22"/>
      <c r="M182" s="12"/>
      <c r="N182" s="22"/>
      <c r="O182" s="27"/>
    </row>
    <row r="183" spans="1:15">
      <c r="A183" s="43" t="s">
        <v>88</v>
      </c>
      <c r="B183" s="18">
        <f t="shared" si="24"/>
        <v>0</v>
      </c>
      <c r="C183" s="5">
        <f t="shared" si="25"/>
        <v>0</v>
      </c>
      <c r="D183" s="22"/>
      <c r="E183" s="12"/>
      <c r="F183" s="22"/>
      <c r="G183" s="12"/>
      <c r="H183" s="22"/>
      <c r="I183" s="12"/>
      <c r="J183" s="22"/>
      <c r="K183" s="12"/>
      <c r="L183" s="22"/>
      <c r="M183" s="12"/>
      <c r="N183" s="22"/>
      <c r="O183" s="27"/>
    </row>
    <row r="184" spans="1:15">
      <c r="A184" s="43" t="s">
        <v>89</v>
      </c>
      <c r="B184" s="18">
        <f t="shared" si="24"/>
        <v>0</v>
      </c>
      <c r="C184" s="5">
        <f t="shared" si="25"/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 ht="17.25" thickBot="1">
      <c r="A185" s="45" t="s">
        <v>90</v>
      </c>
      <c r="B185" s="29">
        <f t="shared" si="24"/>
        <v>0</v>
      </c>
      <c r="C185" s="30">
        <f t="shared" si="25"/>
        <v>0</v>
      </c>
      <c r="D185" s="31"/>
      <c r="E185" s="32"/>
      <c r="F185" s="31"/>
      <c r="G185" s="32"/>
      <c r="H185" s="31"/>
      <c r="I185" s="32"/>
      <c r="J185" s="31"/>
      <c r="K185" s="32"/>
      <c r="L185" s="31"/>
      <c r="M185" s="32"/>
      <c r="N185" s="31"/>
      <c r="O185" s="33"/>
    </row>
    <row r="186" spans="1:15">
      <c r="A186" s="38" t="s">
        <v>91</v>
      </c>
      <c r="B186" s="34">
        <f>SUM(B187:B191)</f>
        <v>9</v>
      </c>
      <c r="C186" s="34"/>
      <c r="D186" s="34" t="s">
        <v>96</v>
      </c>
      <c r="E186" s="34" t="s">
        <v>96</v>
      </c>
      <c r="F186" s="34" t="s">
        <v>96</v>
      </c>
      <c r="G186" s="34" t="s">
        <v>96</v>
      </c>
      <c r="H186" s="34" t="s">
        <v>96</v>
      </c>
      <c r="I186" s="34" t="s">
        <v>96</v>
      </c>
      <c r="J186" s="34" t="s">
        <v>96</v>
      </c>
      <c r="K186" s="34" t="s">
        <v>96</v>
      </c>
      <c r="L186" s="34" t="s">
        <v>96</v>
      </c>
      <c r="M186" s="34" t="s">
        <v>96</v>
      </c>
      <c r="N186" s="34" t="s">
        <v>96</v>
      </c>
      <c r="O186" s="35" t="s">
        <v>96</v>
      </c>
    </row>
    <row r="187" spans="1:15">
      <c r="A187" s="36" t="s">
        <v>34</v>
      </c>
      <c r="B187" s="18">
        <f t="shared" ref="B187:B193" si="30">SUM(D187:O187)</f>
        <v>0</v>
      </c>
      <c r="C187" s="5">
        <f>B187/$B$186</f>
        <v>0</v>
      </c>
      <c r="D187" s="22"/>
      <c r="E187" s="12"/>
      <c r="F187" s="22"/>
      <c r="G187" s="12"/>
      <c r="H187" s="22"/>
      <c r="I187" s="12"/>
      <c r="J187" s="22"/>
      <c r="K187" s="12"/>
      <c r="L187" s="22"/>
      <c r="M187" s="12"/>
      <c r="N187" s="22"/>
      <c r="O187" s="27"/>
    </row>
    <row r="188" spans="1:15">
      <c r="A188" s="36" t="s">
        <v>5</v>
      </c>
      <c r="B188" s="18">
        <f t="shared" si="30"/>
        <v>5</v>
      </c>
      <c r="C188" s="5">
        <f>B188/$B$186</f>
        <v>0.55555555555555558</v>
      </c>
      <c r="D188" s="22">
        <v>5</v>
      </c>
      <c r="E188" s="12"/>
      <c r="F188" s="22"/>
      <c r="G188" s="12"/>
      <c r="H188" s="22"/>
      <c r="I188" s="12"/>
      <c r="J188" s="22"/>
      <c r="K188" s="12"/>
      <c r="L188" s="22"/>
      <c r="M188" s="12"/>
      <c r="N188" s="22"/>
      <c r="O188" s="27"/>
    </row>
    <row r="189" spans="1:15">
      <c r="A189" s="36" t="s">
        <v>37</v>
      </c>
      <c r="B189" s="18">
        <f t="shared" si="30"/>
        <v>0</v>
      </c>
      <c r="C189" s="5">
        <f>B189/$B$186</f>
        <v>0</v>
      </c>
      <c r="D189" s="22"/>
      <c r="E189" s="12"/>
      <c r="F189" s="22"/>
      <c r="G189" s="12"/>
      <c r="H189" s="22"/>
      <c r="I189" s="12"/>
      <c r="J189" s="22"/>
      <c r="K189" s="12"/>
      <c r="L189" s="22"/>
      <c r="M189" s="12"/>
      <c r="N189" s="22"/>
      <c r="O189" s="27"/>
    </row>
    <row r="190" spans="1:15">
      <c r="A190" s="36" t="s">
        <v>92</v>
      </c>
      <c r="B190" s="18">
        <f t="shared" si="30"/>
        <v>4</v>
      </c>
      <c r="C190" s="5">
        <f>B190/$B$186</f>
        <v>0.44444444444444442</v>
      </c>
      <c r="D190" s="22">
        <v>4</v>
      </c>
      <c r="E190" s="12"/>
      <c r="F190" s="22"/>
      <c r="G190" s="12"/>
      <c r="H190" s="22"/>
      <c r="I190" s="12"/>
      <c r="J190" s="22"/>
      <c r="K190" s="12"/>
      <c r="L190" s="22"/>
      <c r="M190" s="12"/>
      <c r="N190" s="22"/>
      <c r="O190" s="27"/>
    </row>
    <row r="191" spans="1:15" ht="17.25" thickBot="1">
      <c r="A191" s="37" t="s">
        <v>93</v>
      </c>
      <c r="B191" s="29">
        <f t="shared" si="30"/>
        <v>0</v>
      </c>
      <c r="C191" s="30">
        <f>B191/$B$186</f>
        <v>0</v>
      </c>
      <c r="D191" s="31"/>
      <c r="E191" s="32"/>
      <c r="F191" s="31"/>
      <c r="G191" s="32"/>
      <c r="H191" s="31"/>
      <c r="I191" s="32"/>
      <c r="J191" s="31"/>
      <c r="K191" s="32"/>
      <c r="L191" s="31"/>
      <c r="M191" s="32"/>
      <c r="N191" s="31"/>
      <c r="O191" s="33"/>
    </row>
    <row r="192" spans="1:15">
      <c r="A192" s="38" t="s">
        <v>94</v>
      </c>
      <c r="B192" s="34">
        <f t="shared" si="30"/>
        <v>6</v>
      </c>
      <c r="C192" s="40"/>
      <c r="D192" s="34">
        <v>6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5"/>
    </row>
    <row r="193" spans="1:15" ht="17.25" thickBot="1">
      <c r="A193" s="41" t="s">
        <v>95</v>
      </c>
      <c r="B193" s="32">
        <f t="shared" si="30"/>
        <v>6</v>
      </c>
      <c r="C193" s="42"/>
      <c r="D193" s="32">
        <v>6</v>
      </c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/>
    </row>
  </sheetData>
  <autoFilter ref="A3:O193" xr:uid="{00000000-0009-0000-0000-000008000000}"/>
  <mergeCells count="2">
    <mergeCell ref="A1:A2"/>
    <mergeCell ref="B1:C1"/>
  </mergeCells>
  <phoneticPr fontId="1" type="noConversion"/>
  <conditionalFormatting sqref="C1">
    <cfRule type="cellIs" dxfId="15" priority="21" operator="greaterThan">
      <formula>0.4</formula>
    </cfRule>
  </conditionalFormatting>
  <conditionalFormatting sqref="C3:C1048576">
    <cfRule type="cellIs" dxfId="14" priority="2" operator="greaterThan">
      <formula>0.4</formula>
    </cfRule>
  </conditionalFormatting>
  <conditionalFormatting sqref="D4:O26 D28:O43 D45:O60 D62:O86 D88:O123 D125:O134 D136:O185 D187:O193">
    <cfRule type="cellIs" dxfId="1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東美</vt:lpstr>
      <vt:lpstr>東基</vt:lpstr>
      <vt:lpstr>門諾</vt:lpstr>
      <vt:lpstr>紅會</vt:lpstr>
      <vt:lpstr>真善美</vt:lpstr>
      <vt:lpstr>馬偕</vt:lpstr>
      <vt:lpstr>麥子</vt:lpstr>
      <vt:lpstr>晴安</vt:lpstr>
      <vt:lpstr>聖母</vt:lpstr>
      <vt:lpstr>關慈</vt:lpstr>
      <vt:lpstr>蘭嶼</vt:lpstr>
      <vt:lpstr>靈糧堂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2021-11-09T02:45:39Z</cp:lastPrinted>
  <dcterms:created xsi:type="dcterms:W3CDTF">2021-01-29T07:11:41Z</dcterms:created>
  <dcterms:modified xsi:type="dcterms:W3CDTF">2024-03-05T06:28:04Z</dcterms:modified>
</cp:coreProperties>
</file>